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95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8" i="1" l="1"/>
  <c r="C169" i="1"/>
  <c r="C170" i="1"/>
  <c r="C167" i="1"/>
  <c r="C148" i="1"/>
  <c r="C149" i="1"/>
  <c r="C150" i="1"/>
  <c r="C147" i="1"/>
  <c r="C130" i="1"/>
  <c r="C122" i="1"/>
  <c r="C123" i="1"/>
  <c r="C124" i="1"/>
  <c r="C125" i="1"/>
  <c r="C126" i="1"/>
  <c r="C127" i="1"/>
  <c r="C128" i="1"/>
  <c r="C129" i="1"/>
  <c r="C121" i="1"/>
  <c r="C44" i="1"/>
  <c r="C61" i="1"/>
  <c r="C51" i="1"/>
  <c r="C52" i="1"/>
  <c r="C53" i="1"/>
  <c r="C54" i="1"/>
  <c r="C55" i="1"/>
  <c r="C56" i="1"/>
  <c r="C57" i="1"/>
  <c r="C58" i="1"/>
  <c r="C59" i="1"/>
  <c r="C60" i="1"/>
  <c r="C45" i="1"/>
  <c r="C46" i="1"/>
  <c r="C47" i="1"/>
  <c r="C48" i="1"/>
  <c r="C49" i="1"/>
  <c r="C50" i="1"/>
  <c r="C26" i="1"/>
  <c r="C21" i="1"/>
  <c r="C22" i="1"/>
  <c r="C23" i="1"/>
  <c r="C24" i="1"/>
  <c r="C25" i="1"/>
  <c r="C20" i="1"/>
  <c r="C2" i="1"/>
</calcChain>
</file>

<file path=xl/sharedStrings.xml><?xml version="1.0" encoding="utf-8"?>
<sst xmlns="http://schemas.openxmlformats.org/spreadsheetml/2006/main" count="63" uniqueCount="49">
  <si>
    <t>項目</t>
  </si>
  <si>
    <t>人數</t>
  </si>
  <si>
    <t>調查比率(%)</t>
  </si>
  <si>
    <t>1.畢業人數</t>
  </si>
  <si>
    <t>2.調查人數</t>
  </si>
  <si>
    <t>比率(%)</t>
  </si>
  <si>
    <t>1.工作中</t>
  </si>
  <si>
    <t>2.職業軍人</t>
  </si>
  <si>
    <t>3.服役中</t>
  </si>
  <si>
    <t>4.全職在學中</t>
  </si>
  <si>
    <t>5.留學中</t>
  </si>
  <si>
    <t>6暫時不打算找任何工作</t>
  </si>
  <si>
    <t>7目前待業</t>
  </si>
  <si>
    <t>1.政府機關</t>
  </si>
  <si>
    <t xml:space="preserve">  正式公務人員</t>
  </si>
  <si>
    <t xml:space="preserve">  非正式公務人員</t>
  </si>
  <si>
    <t>2.公(國)營事業單位</t>
  </si>
  <si>
    <t>3.民營單位或企業</t>
  </si>
  <si>
    <t xml:space="preserve">  跨國企業</t>
  </si>
  <si>
    <t xml:space="preserve">  本國大型企業(員工人數200-1000人)</t>
  </si>
  <si>
    <t xml:space="preserve">  本國中小型企業(員工人數5-199人)</t>
  </si>
  <si>
    <t xml:space="preserve">  本國小型公司或店家(員工數未滿5人)</t>
  </si>
  <si>
    <t>4.學校</t>
  </si>
  <si>
    <t xml:space="preserve">  大專院校</t>
  </si>
  <si>
    <t xml:space="preserve">  高中職</t>
  </si>
  <si>
    <t xml:space="preserve">  國中</t>
  </si>
  <si>
    <t xml:space="preserve">  小學</t>
  </si>
  <si>
    <t xml:space="preserve">  幼稚園/托兒所</t>
  </si>
  <si>
    <t>5.軍事單位</t>
  </si>
  <si>
    <t>6非營利法人團體(公益團體)</t>
  </si>
  <si>
    <t>7自行創業</t>
  </si>
  <si>
    <t>1.低於基本薪資19,047(不含)以下</t>
  </si>
  <si>
    <t>2.基本薪資(19,047含)-25,000</t>
  </si>
  <si>
    <t>3.25,001-30,000</t>
  </si>
  <si>
    <t>4.30,001-35,000</t>
  </si>
  <si>
    <t>5.35,001-40,000</t>
  </si>
  <si>
    <t>6.40,001-45,000</t>
  </si>
  <si>
    <t>7.45,001-50,000</t>
  </si>
  <si>
    <t>8.50,001-55,000</t>
  </si>
  <si>
    <t>9.55,001-60,000</t>
  </si>
  <si>
    <t>10.60,001以上</t>
  </si>
  <si>
    <t>1.非常符合</t>
  </si>
  <si>
    <t>2.符合</t>
  </si>
  <si>
    <t>3.不符合</t>
  </si>
  <si>
    <t>4.非常不符合</t>
  </si>
  <si>
    <t>1.人力網站</t>
  </si>
  <si>
    <t>2.學校、師長、親友介紹</t>
  </si>
  <si>
    <t>3.自行面試</t>
  </si>
  <si>
    <t>4.自行創業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</si>
</sst>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4" xfId="2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7" xfId="1" applyFont="1" applyBorder="1" applyAlignment="1">
      <alignment vertical="top" wrapText="1"/>
    </xf>
    <xf numFmtId="0" fontId="0" fillId="0" borderId="6" xfId="0" applyBorder="1">
      <alignment vertical="center"/>
    </xf>
    <xf numFmtId="0" fontId="2" fillId="0" borderId="1" xfId="1" applyFont="1" applyFill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4" xfId="2" applyNumberFormat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4" xfId="2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4" xfId="2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4" xfId="2" applyNumberFormat="1" applyFont="1" applyBorder="1" applyAlignment="1">
      <alignment vertical="top" wrapText="1"/>
    </xf>
    <xf numFmtId="10" fontId="2" fillId="0" borderId="5" xfId="2" applyNumberFormat="1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百分比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1.</a:t>
            </a:r>
            <a:r>
              <a:rPr lang="zh-TW" altLang="zh-TW" sz="1800" b="0" i="0" baseline="0"/>
              <a:t>調查比率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1.畢業人數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</c:f>
              <c:numCache>
                <c:formatCode>General</c:formatCode>
                <c:ptCount val="1"/>
                <c:pt idx="0">
                  <c:v>1003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2.調查人數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Sheet1!$B$3</c:f>
              <c:numCache>
                <c:formatCode>General</c:formatCode>
                <c:ptCount val="1"/>
                <c:pt idx="0">
                  <c:v>516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63264"/>
        <c:axId val="94658560"/>
      </c:barChart>
      <c:catAx>
        <c:axId val="9476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658560"/>
        <c:crosses val="autoZero"/>
        <c:auto val="1"/>
        <c:lblAlgn val="ctr"/>
        <c:lblOffset val="100"/>
        <c:noMultiLvlLbl val="0"/>
      </c:catAx>
      <c:valAx>
        <c:axId val="94658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76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2.</a:t>
            </a:r>
            <a:r>
              <a:rPr lang="zh-TW" altLang="zh-TW" sz="1800" b="0" i="0" baseline="0"/>
              <a:t>畢業流向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1.工作中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Sheet1!$B$20</c:f>
              <c:numCache>
                <c:formatCode>General</c:formatCode>
                <c:ptCount val="1"/>
                <c:pt idx="0">
                  <c:v>422</c:v>
                </c:pt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2.職業軍人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3.服役中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Sheet1!$A$23</c:f>
              <c:strCache>
                <c:ptCount val="1"/>
                <c:pt idx="0">
                  <c:v>4.全職在學中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Sheet1!$A$24</c:f>
              <c:strCache>
                <c:ptCount val="1"/>
                <c:pt idx="0">
                  <c:v>5.留學中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Sheet1!$A$25</c:f>
              <c:strCache>
                <c:ptCount val="1"/>
                <c:pt idx="0">
                  <c:v>6暫時不打算找任何工作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Sheet1!$B$25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6"/>
          <c:order val="6"/>
          <c:tx>
            <c:strRef>
              <c:f>Sheet1!$A$26</c:f>
              <c:strCache>
                <c:ptCount val="1"/>
                <c:pt idx="0">
                  <c:v>7目前待業</c:v>
                </c:pt>
              </c:strCache>
            </c:strRef>
          </c:tx>
          <c:invertIfNegative val="0"/>
          <c:cat>
            <c:strRef>
              <c:f>Sheet1!$B$19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916608"/>
        <c:axId val="94918144"/>
      </c:barChart>
      <c:catAx>
        <c:axId val="9491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18144"/>
        <c:crosses val="autoZero"/>
        <c:auto val="1"/>
        <c:lblAlgn val="ctr"/>
        <c:lblOffset val="100"/>
        <c:noMultiLvlLbl val="0"/>
      </c:catAx>
      <c:valAx>
        <c:axId val="94918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91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3.</a:t>
            </a:r>
            <a:r>
              <a:rPr lang="zh-TW" altLang="zh-TW" sz="1800" b="0" i="0" baseline="0"/>
              <a:t>就業屬性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1.政府機關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Sheet1!$A$47</c:f>
              <c:strCache>
                <c:ptCount val="1"/>
                <c:pt idx="0">
                  <c:v>2.公(國)營事業單位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Sheet1!$A$48</c:f>
              <c:strCache>
                <c:ptCount val="1"/>
                <c:pt idx="0">
                  <c:v>3.民營單位或企業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Sheet1!$B$48</c:f>
              <c:numCache>
                <c:formatCode>General</c:formatCode>
                <c:ptCount val="1"/>
                <c:pt idx="0">
                  <c:v>392</c:v>
                </c:pt>
              </c:numCache>
            </c:numRef>
          </c:val>
        </c:ser>
        <c:ser>
          <c:idx val="3"/>
          <c:order val="3"/>
          <c:tx>
            <c:strRef>
              <c:f>Sheet1!$A$53</c:f>
              <c:strCache>
                <c:ptCount val="1"/>
                <c:pt idx="0">
                  <c:v>4.學校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Sheet1!$A$59</c:f>
              <c:strCache>
                <c:ptCount val="1"/>
                <c:pt idx="0">
                  <c:v>5.軍事單位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Sheet1!$A$60</c:f>
              <c:strCache>
                <c:ptCount val="1"/>
                <c:pt idx="0">
                  <c:v>6非營利法人團體(公益團體)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Sheet1!$A$61</c:f>
              <c:strCache>
                <c:ptCount val="1"/>
                <c:pt idx="0">
                  <c:v>7自行創業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753152"/>
        <c:axId val="96754688"/>
      </c:barChart>
      <c:catAx>
        <c:axId val="9675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754688"/>
        <c:crosses val="autoZero"/>
        <c:auto val="1"/>
        <c:lblAlgn val="ctr"/>
        <c:lblOffset val="100"/>
        <c:noMultiLvlLbl val="0"/>
      </c:catAx>
      <c:valAx>
        <c:axId val="96754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7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1.</a:t>
            </a:r>
            <a:r>
              <a:rPr lang="zh-TW" altLang="zh-TW" sz="1800" b="0" i="0" baseline="0"/>
              <a:t>政府機關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  正式公務人員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Sheet1!$A$46</c:f>
              <c:strCache>
                <c:ptCount val="1"/>
                <c:pt idx="0">
                  <c:v>  非正式公務人員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801920"/>
        <c:axId val="96803456"/>
      </c:barChart>
      <c:catAx>
        <c:axId val="96801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803456"/>
        <c:crosses val="autoZero"/>
        <c:auto val="1"/>
        <c:lblAlgn val="ctr"/>
        <c:lblOffset val="100"/>
        <c:noMultiLvlLbl val="0"/>
      </c:catAx>
      <c:valAx>
        <c:axId val="96803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80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3.</a:t>
            </a:r>
            <a:r>
              <a:rPr lang="zh-TW" altLang="zh-TW" sz="1800" b="0" i="0" baseline="0"/>
              <a:t>民營單位或企業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  跨國企業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  本國大型企業(員工人數200-1000人)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Sheet1!$B$50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  本國中小型企業(員工人數5-199人)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Sheet1!$B$51</c:f>
              <c:numCache>
                <c:formatCode>General</c:formatCode>
                <c:ptCount val="1"/>
                <c:pt idx="0">
                  <c:v>246</c:v>
                </c:pt>
              </c:numCache>
            </c:numRef>
          </c:val>
        </c:ser>
        <c:ser>
          <c:idx val="3"/>
          <c:order val="3"/>
          <c:tx>
            <c:strRef>
              <c:f>Sheet1!$A$52</c:f>
              <c:strCache>
                <c:ptCount val="1"/>
                <c:pt idx="0">
                  <c:v>  本國小型公司或店家(員工數未滿5人)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851072"/>
        <c:axId val="96852608"/>
      </c:barChart>
      <c:catAx>
        <c:axId val="9685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852608"/>
        <c:crosses val="autoZero"/>
        <c:auto val="1"/>
        <c:lblAlgn val="ctr"/>
        <c:lblOffset val="100"/>
        <c:noMultiLvlLbl val="0"/>
      </c:catAx>
      <c:valAx>
        <c:axId val="96852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85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4.</a:t>
            </a:r>
            <a:r>
              <a:rPr lang="zh-TW" altLang="zh-TW" sz="1800" b="0" i="0" baseline="0"/>
              <a:t>學校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Sheet1!$A$54</c:f>
              <c:strCache>
                <c:ptCount val="1"/>
                <c:pt idx="0">
                  <c:v>  大專院校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Sheet1!$A$55</c:f>
              <c:strCache>
                <c:ptCount val="1"/>
                <c:pt idx="0">
                  <c:v>  高中職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Sheet1!$A$56</c:f>
              <c:strCache>
                <c:ptCount val="1"/>
                <c:pt idx="0">
                  <c:v>  國中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Sheet1!$A$57</c:f>
              <c:strCache>
                <c:ptCount val="1"/>
                <c:pt idx="0">
                  <c:v>  小學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Sheet1!$A$58</c:f>
              <c:strCache>
                <c:ptCount val="1"/>
                <c:pt idx="0">
                  <c:v>  幼稚園/托兒所</c:v>
                </c:pt>
              </c:strCache>
            </c:strRef>
          </c:tx>
          <c:invertIfNegative val="0"/>
          <c:cat>
            <c:strRef>
              <c:f>Sheet1!$B$43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Sheet1!$B$58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16224"/>
        <c:axId val="96917760"/>
      </c:barChart>
      <c:catAx>
        <c:axId val="9691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917760"/>
        <c:crosses val="autoZero"/>
        <c:auto val="1"/>
        <c:lblAlgn val="ctr"/>
        <c:lblOffset val="100"/>
        <c:noMultiLvlLbl val="0"/>
      </c:catAx>
      <c:valAx>
        <c:axId val="96917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916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800" b="0" i="0" baseline="0"/>
              <a:t>4.</a:t>
            </a:r>
            <a:r>
              <a:rPr lang="zh-TW" altLang="zh-TW" sz="1800" b="0" i="0" baseline="0"/>
              <a:t>薪資水準</a:t>
            </a:r>
            <a:endParaRPr lang="en-US" altLang="zh-TW" sz="18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Sheet1!$A$121</c:f>
              <c:strCache>
                <c:ptCount val="1"/>
                <c:pt idx="0">
                  <c:v>1.低於基本薪資19,047(不含)以下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Sheet1!$A$122</c:f>
              <c:strCache>
                <c:ptCount val="1"/>
                <c:pt idx="0">
                  <c:v>2.基本薪資(19,047含)-25,000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Sheet1!$B$122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2"/>
          <c:order val="2"/>
          <c:tx>
            <c:strRef>
              <c:f>Sheet1!$A$123</c:f>
              <c:strCache>
                <c:ptCount val="1"/>
                <c:pt idx="0">
                  <c:v>3.25,001-30,000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Sheet1!$B$123</c:f>
              <c:numCache>
                <c:formatCode>General</c:formatCode>
                <c:ptCount val="1"/>
                <c:pt idx="0">
                  <c:v>194</c:v>
                </c:pt>
              </c:numCache>
            </c:numRef>
          </c:val>
        </c:ser>
        <c:ser>
          <c:idx val="3"/>
          <c:order val="3"/>
          <c:tx>
            <c:strRef>
              <c:f>Sheet1!$A$124</c:f>
              <c:strCache>
                <c:ptCount val="1"/>
                <c:pt idx="0">
                  <c:v>4.30,001-35,000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Sheet1!$B$124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Sheet1!$A$125</c:f>
              <c:strCache>
                <c:ptCount val="1"/>
                <c:pt idx="0">
                  <c:v>5.35,001-40,000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Sheet1!$B$125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5"/>
          <c:order val="5"/>
          <c:tx>
            <c:strRef>
              <c:f>Sheet1!$A$126</c:f>
              <c:strCache>
                <c:ptCount val="1"/>
                <c:pt idx="0">
                  <c:v>6.40,001-45,000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Sheet1!$A$127</c:f>
              <c:strCache>
                <c:ptCount val="1"/>
                <c:pt idx="0">
                  <c:v>7.45,001-50,000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7"/>
          <c:order val="7"/>
          <c:tx>
            <c:strRef>
              <c:f>Sheet1!$A$128</c:f>
              <c:strCache>
                <c:ptCount val="1"/>
                <c:pt idx="0">
                  <c:v>8.50,001-55,000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Sheet1!$A$129</c:f>
              <c:strCache>
                <c:ptCount val="1"/>
                <c:pt idx="0">
                  <c:v>9.55,001-60,000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Sheet1!$A$130</c:f>
              <c:strCache>
                <c:ptCount val="1"/>
                <c:pt idx="0">
                  <c:v>10.60,001以上</c:v>
                </c:pt>
              </c:strCache>
            </c:strRef>
          </c:tx>
          <c:invertIfNegative val="0"/>
          <c:cat>
            <c:strRef>
              <c:f>Sheet1!$B$120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Sheet1!$B$130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073024"/>
        <c:axId val="97074560"/>
      </c:barChart>
      <c:catAx>
        <c:axId val="9707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074560"/>
        <c:crosses val="autoZero"/>
        <c:auto val="1"/>
        <c:lblAlgn val="ctr"/>
        <c:lblOffset val="100"/>
        <c:noMultiLvlLbl val="0"/>
      </c:catAx>
      <c:valAx>
        <c:axId val="970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07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5.</a:t>
            </a:r>
            <a:r>
              <a:rPr lang="zh-TW" altLang="zh-TW" sz="1800" b="0" i="0" baseline="0"/>
              <a:t>專業相符度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Sheet1!$A$147</c:f>
              <c:strCache>
                <c:ptCount val="1"/>
                <c:pt idx="0">
                  <c:v>1.非常符合</c:v>
                </c:pt>
              </c:strCache>
            </c:strRef>
          </c:tx>
          <c:invertIfNegative val="0"/>
          <c:cat>
            <c:strRef>
              <c:f>Sheet1!$B$146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Sheet1!$B$147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Sheet1!$A$148</c:f>
              <c:strCache>
                <c:ptCount val="1"/>
                <c:pt idx="0">
                  <c:v>2.符合</c:v>
                </c:pt>
              </c:strCache>
            </c:strRef>
          </c:tx>
          <c:invertIfNegative val="0"/>
          <c:cat>
            <c:strRef>
              <c:f>Sheet1!$B$146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Sheet1!$B$148</c:f>
              <c:numCache>
                <c:formatCode>General</c:formatCode>
                <c:ptCount val="1"/>
                <c:pt idx="0">
                  <c:v>152</c:v>
                </c:pt>
              </c:numCache>
            </c:numRef>
          </c:val>
        </c:ser>
        <c:ser>
          <c:idx val="2"/>
          <c:order val="2"/>
          <c:tx>
            <c:strRef>
              <c:f>Sheet1!$A$149</c:f>
              <c:strCache>
                <c:ptCount val="1"/>
                <c:pt idx="0">
                  <c:v>3.不符合</c:v>
                </c:pt>
              </c:strCache>
            </c:strRef>
          </c:tx>
          <c:invertIfNegative val="0"/>
          <c:cat>
            <c:strRef>
              <c:f>Sheet1!$B$146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Sheet1!$B$149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</c:ser>
        <c:ser>
          <c:idx val="3"/>
          <c:order val="3"/>
          <c:tx>
            <c:strRef>
              <c:f>Sheet1!$A$150</c:f>
              <c:strCache>
                <c:ptCount val="1"/>
                <c:pt idx="0">
                  <c:v>4.非常不符合</c:v>
                </c:pt>
              </c:strCache>
            </c:strRef>
          </c:tx>
          <c:invertIfNegative val="0"/>
          <c:cat>
            <c:strRef>
              <c:f>Sheet1!$B$146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Sheet1!$B$150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107328"/>
        <c:axId val="97125504"/>
      </c:barChart>
      <c:catAx>
        <c:axId val="9710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125504"/>
        <c:crosses val="autoZero"/>
        <c:auto val="1"/>
        <c:lblAlgn val="ctr"/>
        <c:lblOffset val="100"/>
        <c:noMultiLvlLbl val="0"/>
      </c:catAx>
      <c:valAx>
        <c:axId val="97125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107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6.</a:t>
            </a:r>
            <a:r>
              <a:rPr lang="zh-TW" altLang="zh-TW" sz="1800" b="0" i="0" baseline="0"/>
              <a:t>求職方式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1.人力網站</c:v>
                </c:pt>
              </c:strCache>
            </c:strRef>
          </c:tx>
          <c:invertIfNegative val="0"/>
          <c:cat>
            <c:strRef>
              <c:f>Sheet1!$B$166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Sheet1!$B$167</c:f>
              <c:numCache>
                <c:formatCode>General</c:formatCode>
                <c:ptCount val="1"/>
                <c:pt idx="0">
                  <c:v>137</c:v>
                </c:pt>
              </c:numCache>
            </c:numRef>
          </c:val>
        </c:ser>
        <c:ser>
          <c:idx val="1"/>
          <c:order val="1"/>
          <c:tx>
            <c:strRef>
              <c:f>Sheet1!$A$168</c:f>
              <c:strCache>
                <c:ptCount val="1"/>
                <c:pt idx="0">
                  <c:v>2.學校、師長、親友介紹</c:v>
                </c:pt>
              </c:strCache>
            </c:strRef>
          </c:tx>
          <c:invertIfNegative val="0"/>
          <c:cat>
            <c:strRef>
              <c:f>Sheet1!$B$166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Sheet1!$B$168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2"/>
          <c:order val="2"/>
          <c:tx>
            <c:strRef>
              <c:f>Sheet1!$A$169</c:f>
              <c:strCache>
                <c:ptCount val="1"/>
                <c:pt idx="0">
                  <c:v>3.自行面試</c:v>
                </c:pt>
              </c:strCache>
            </c:strRef>
          </c:tx>
          <c:invertIfNegative val="0"/>
          <c:cat>
            <c:strRef>
              <c:f>Sheet1!$B$166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Sheet1!$B$169</c:f>
              <c:numCache>
                <c:formatCode>General</c:formatCode>
                <c:ptCount val="1"/>
                <c:pt idx="0">
                  <c:v>140</c:v>
                </c:pt>
              </c:numCache>
            </c:numRef>
          </c:val>
        </c:ser>
        <c:ser>
          <c:idx val="3"/>
          <c:order val="3"/>
          <c:tx>
            <c:strRef>
              <c:f>Sheet1!$A$170</c:f>
              <c:strCache>
                <c:ptCount val="1"/>
                <c:pt idx="0">
                  <c:v>4.自行創業</c:v>
                </c:pt>
              </c:strCache>
            </c:strRef>
          </c:tx>
          <c:invertIfNegative val="0"/>
          <c:cat>
            <c:strRef>
              <c:f>Sheet1!$B$166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Sheet1!$B$170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181056"/>
        <c:axId val="97186944"/>
      </c:barChart>
      <c:catAx>
        <c:axId val="9718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186944"/>
        <c:crosses val="autoZero"/>
        <c:auto val="1"/>
        <c:lblAlgn val="ctr"/>
        <c:lblOffset val="100"/>
        <c:noMultiLvlLbl val="0"/>
      </c:catAx>
      <c:valAx>
        <c:axId val="97186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18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152400</xdr:rowOff>
    </xdr:from>
    <xdr:to>
      <xdr:col>2</xdr:col>
      <xdr:colOff>1524000</xdr:colOff>
      <xdr:row>16</xdr:row>
      <xdr:rowOff>171450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27</xdr:row>
      <xdr:rowOff>47625</xdr:rowOff>
    </xdr:from>
    <xdr:to>
      <xdr:col>2</xdr:col>
      <xdr:colOff>1552575</xdr:colOff>
      <xdr:row>40</xdr:row>
      <xdr:rowOff>66675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62</xdr:row>
      <xdr:rowOff>85725</xdr:rowOff>
    </xdr:from>
    <xdr:to>
      <xdr:col>2</xdr:col>
      <xdr:colOff>1562100</xdr:colOff>
      <xdr:row>75</xdr:row>
      <xdr:rowOff>104775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76</xdr:row>
      <xdr:rowOff>133350</xdr:rowOff>
    </xdr:from>
    <xdr:to>
      <xdr:col>2</xdr:col>
      <xdr:colOff>1581150</xdr:colOff>
      <xdr:row>89</xdr:row>
      <xdr:rowOff>152400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90</xdr:row>
      <xdr:rowOff>200025</xdr:rowOff>
    </xdr:from>
    <xdr:to>
      <xdr:col>2</xdr:col>
      <xdr:colOff>1581150</xdr:colOff>
      <xdr:row>104</xdr:row>
      <xdr:rowOff>9525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228600</xdr:colOff>
      <xdr:row>105</xdr:row>
      <xdr:rowOff>19050</xdr:rowOff>
    </xdr:from>
    <xdr:to>
      <xdr:col>2</xdr:col>
      <xdr:colOff>1600200</xdr:colOff>
      <xdr:row>118</xdr:row>
      <xdr:rowOff>38100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131</xdr:row>
      <xdr:rowOff>0</xdr:rowOff>
    </xdr:from>
    <xdr:to>
      <xdr:col>2</xdr:col>
      <xdr:colOff>1543050</xdr:colOff>
      <xdr:row>144</xdr:row>
      <xdr:rowOff>19050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238125</xdr:colOff>
      <xdr:row>150</xdr:row>
      <xdr:rowOff>190500</xdr:rowOff>
    </xdr:from>
    <xdr:to>
      <xdr:col>2</xdr:col>
      <xdr:colOff>1609725</xdr:colOff>
      <xdr:row>164</xdr:row>
      <xdr:rowOff>0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171</xdr:row>
      <xdr:rowOff>161925</xdr:rowOff>
    </xdr:from>
    <xdr:to>
      <xdr:col>2</xdr:col>
      <xdr:colOff>1514475</xdr:colOff>
      <xdr:row>184</xdr:row>
      <xdr:rowOff>180975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D7" sqref="D7"/>
    </sheetView>
  </sheetViews>
  <sheetFormatPr defaultRowHeight="16.5"/>
  <cols>
    <col min="1" max="1" width="23" customWidth="1"/>
    <col min="2" max="2" width="19" customWidth="1"/>
    <col min="3" max="3" width="22.75" customWidth="1"/>
  </cols>
  <sheetData>
    <row r="1" spans="1:3" ht="20.25" customHeight="1" thickBot="1">
      <c r="A1" s="4" t="s">
        <v>0</v>
      </c>
      <c r="B1" s="3" t="s">
        <v>1</v>
      </c>
      <c r="C1" s="3" t="s">
        <v>2</v>
      </c>
    </row>
    <row r="2" spans="1:3" ht="17.25" thickBot="1">
      <c r="A2" s="1" t="s">
        <v>3</v>
      </c>
      <c r="B2" s="2">
        <v>1003</v>
      </c>
      <c r="C2" s="34">
        <f>B3/B2</f>
        <v>0.51445663010967102</v>
      </c>
    </row>
    <row r="3" spans="1:3" ht="17.25" thickBot="1">
      <c r="A3" s="1" t="s">
        <v>4</v>
      </c>
      <c r="B3" s="2">
        <v>516</v>
      </c>
      <c r="C3" s="35"/>
    </row>
    <row r="18" spans="1:4" ht="17.25" thickBot="1">
      <c r="D18" s="12"/>
    </row>
    <row r="19" spans="1:4" ht="17.25" thickBot="1">
      <c r="A19" s="10" t="s">
        <v>0</v>
      </c>
      <c r="B19" s="9" t="s">
        <v>1</v>
      </c>
      <c r="C19" s="9" t="s">
        <v>5</v>
      </c>
    </row>
    <row r="20" spans="1:4" ht="17.25" thickBot="1">
      <c r="A20" s="6" t="s">
        <v>6</v>
      </c>
      <c r="B20" s="7">
        <v>422</v>
      </c>
      <c r="C20" s="8">
        <f>B20/$B$3</f>
        <v>0.81782945736434109</v>
      </c>
    </row>
    <row r="21" spans="1:4" ht="17.25" thickBot="1">
      <c r="A21" s="6" t="s">
        <v>7</v>
      </c>
      <c r="B21" s="7">
        <v>11</v>
      </c>
      <c r="C21" s="8">
        <f t="shared" ref="C21:C25" si="0">B21/$B$3</f>
        <v>2.1317829457364341E-2</v>
      </c>
    </row>
    <row r="22" spans="1:4" ht="17.25" thickBot="1">
      <c r="A22" s="6" t="s">
        <v>8</v>
      </c>
      <c r="B22" s="7">
        <v>9</v>
      </c>
      <c r="C22" s="8">
        <f t="shared" si="0"/>
        <v>1.7441860465116279E-2</v>
      </c>
    </row>
    <row r="23" spans="1:4" ht="17.25" thickBot="1">
      <c r="A23" s="6" t="s">
        <v>9</v>
      </c>
      <c r="B23" s="7">
        <v>11</v>
      </c>
      <c r="C23" s="8">
        <f t="shared" si="0"/>
        <v>2.1317829457364341E-2</v>
      </c>
    </row>
    <row r="24" spans="1:4" ht="17.25" thickBot="1">
      <c r="A24" s="11" t="s">
        <v>10</v>
      </c>
      <c r="B24" s="5">
        <v>0</v>
      </c>
      <c r="C24" s="8">
        <f t="shared" si="0"/>
        <v>0</v>
      </c>
    </row>
    <row r="25" spans="1:4" ht="17.25" thickBot="1">
      <c r="A25" s="11" t="s">
        <v>11</v>
      </c>
      <c r="B25" s="13">
        <v>41</v>
      </c>
      <c r="C25" s="8">
        <f t="shared" si="0"/>
        <v>7.9457364341085274E-2</v>
      </c>
    </row>
    <row r="26" spans="1:4" ht="17.25" thickBot="1">
      <c r="A26" s="11" t="s">
        <v>12</v>
      </c>
      <c r="B26" s="5">
        <v>22</v>
      </c>
      <c r="C26" s="8">
        <f>B26/$B$3</f>
        <v>4.2635658914728682E-2</v>
      </c>
    </row>
    <row r="42" spans="1:3" ht="17.25" thickBot="1"/>
    <row r="43" spans="1:3" ht="17.25" thickBot="1">
      <c r="A43" s="18" t="s">
        <v>0</v>
      </c>
      <c r="B43" s="17" t="s">
        <v>1</v>
      </c>
      <c r="C43" s="17" t="s">
        <v>5</v>
      </c>
    </row>
    <row r="44" spans="1:3" ht="17.25" thickBot="1">
      <c r="A44" s="14" t="s">
        <v>13</v>
      </c>
      <c r="B44" s="15">
        <v>1</v>
      </c>
      <c r="C44" s="16">
        <f>B44/$B$20</f>
        <v>2.3696682464454978E-3</v>
      </c>
    </row>
    <row r="45" spans="1:3" ht="17.25" thickBot="1">
      <c r="A45" s="14" t="s">
        <v>14</v>
      </c>
      <c r="B45" s="15">
        <v>1</v>
      </c>
      <c r="C45" s="16">
        <f t="shared" ref="C45:C60" si="1">B45/$B$20</f>
        <v>2.3696682464454978E-3</v>
      </c>
    </row>
    <row r="46" spans="1:3" ht="17.25" thickBot="1">
      <c r="A46" s="14" t="s">
        <v>15</v>
      </c>
      <c r="B46" s="15">
        <v>0</v>
      </c>
      <c r="C46" s="16">
        <f t="shared" si="1"/>
        <v>0</v>
      </c>
    </row>
    <row r="47" spans="1:3" ht="17.25" thickBot="1">
      <c r="A47" s="14" t="s">
        <v>16</v>
      </c>
      <c r="B47" s="15">
        <v>5</v>
      </c>
      <c r="C47" s="16">
        <f t="shared" si="1"/>
        <v>1.1848341232227487E-2</v>
      </c>
    </row>
    <row r="48" spans="1:3" ht="17.25" thickBot="1">
      <c r="A48" s="14" t="s">
        <v>17</v>
      </c>
      <c r="B48" s="15">
        <v>392</v>
      </c>
      <c r="C48" s="16">
        <f t="shared" si="1"/>
        <v>0.92890995260663511</v>
      </c>
    </row>
    <row r="49" spans="1:3" ht="17.25" thickBot="1">
      <c r="A49" s="14" t="s">
        <v>18</v>
      </c>
      <c r="B49" s="15">
        <v>5</v>
      </c>
      <c r="C49" s="16">
        <f t="shared" si="1"/>
        <v>1.1848341232227487E-2</v>
      </c>
    </row>
    <row r="50" spans="1:3" ht="33.75" thickBot="1">
      <c r="A50" s="14" t="s">
        <v>19</v>
      </c>
      <c r="B50" s="15">
        <v>113</v>
      </c>
      <c r="C50" s="16">
        <f t="shared" si="1"/>
        <v>0.26777251184834122</v>
      </c>
    </row>
    <row r="51" spans="1:3" ht="33.75" thickBot="1">
      <c r="A51" s="14" t="s">
        <v>20</v>
      </c>
      <c r="B51" s="15">
        <v>246</v>
      </c>
      <c r="C51" s="16">
        <f t="shared" si="1"/>
        <v>0.58293838862559244</v>
      </c>
    </row>
    <row r="52" spans="1:3" ht="33.75" thickBot="1">
      <c r="A52" s="14" t="s">
        <v>21</v>
      </c>
      <c r="B52" s="15">
        <v>28</v>
      </c>
      <c r="C52" s="16">
        <f t="shared" si="1"/>
        <v>6.6350710900473939E-2</v>
      </c>
    </row>
    <row r="53" spans="1:3" ht="17.25" thickBot="1">
      <c r="A53" s="14" t="s">
        <v>22</v>
      </c>
      <c r="B53" s="15">
        <v>23</v>
      </c>
      <c r="C53" s="16">
        <f t="shared" si="1"/>
        <v>5.4502369668246446E-2</v>
      </c>
    </row>
    <row r="54" spans="1:3" ht="17.25" thickBot="1">
      <c r="A54" s="14" t="s">
        <v>23</v>
      </c>
      <c r="B54" s="15">
        <v>0</v>
      </c>
      <c r="C54" s="16">
        <f t="shared" si="1"/>
        <v>0</v>
      </c>
    </row>
    <row r="55" spans="1:3" ht="17.25" thickBot="1">
      <c r="A55" s="14" t="s">
        <v>24</v>
      </c>
      <c r="B55" s="15">
        <v>0</v>
      </c>
      <c r="C55" s="16">
        <f t="shared" si="1"/>
        <v>0</v>
      </c>
    </row>
    <row r="56" spans="1:3" ht="17.25" thickBot="1">
      <c r="A56" s="14" t="s">
        <v>25</v>
      </c>
      <c r="B56" s="15">
        <v>1</v>
      </c>
      <c r="C56" s="16">
        <f t="shared" si="1"/>
        <v>2.3696682464454978E-3</v>
      </c>
    </row>
    <row r="57" spans="1:3" ht="17.25" thickBot="1">
      <c r="A57" s="14" t="s">
        <v>26</v>
      </c>
      <c r="B57" s="15">
        <v>1</v>
      </c>
      <c r="C57" s="16">
        <f t="shared" si="1"/>
        <v>2.3696682464454978E-3</v>
      </c>
    </row>
    <row r="58" spans="1:3" ht="17.25" thickBot="1">
      <c r="A58" s="14" t="s">
        <v>27</v>
      </c>
      <c r="B58" s="15">
        <v>21</v>
      </c>
      <c r="C58" s="16">
        <f t="shared" si="1"/>
        <v>4.9763033175355451E-2</v>
      </c>
    </row>
    <row r="59" spans="1:3" ht="17.25" thickBot="1">
      <c r="A59" s="14" t="s">
        <v>28</v>
      </c>
      <c r="B59" s="15">
        <v>0</v>
      </c>
      <c r="C59" s="16">
        <f t="shared" si="1"/>
        <v>0</v>
      </c>
    </row>
    <row r="60" spans="1:3" ht="33.75" thickBot="1">
      <c r="A60" s="14" t="s">
        <v>29</v>
      </c>
      <c r="B60" s="15">
        <v>0</v>
      </c>
      <c r="C60" s="16">
        <f t="shared" si="1"/>
        <v>0</v>
      </c>
    </row>
    <row r="61" spans="1:3" ht="17.25" thickBot="1">
      <c r="A61" s="14" t="s">
        <v>30</v>
      </c>
      <c r="B61" s="15">
        <v>1</v>
      </c>
      <c r="C61" s="16">
        <f>B61/$B$20</f>
        <v>2.3696682464454978E-3</v>
      </c>
    </row>
    <row r="119" spans="1:3" ht="17.25" thickBot="1"/>
    <row r="120" spans="1:3" ht="17.25" thickBot="1">
      <c r="A120" s="19" t="s">
        <v>0</v>
      </c>
      <c r="B120" s="20" t="s">
        <v>1</v>
      </c>
      <c r="C120" s="20" t="s">
        <v>5</v>
      </c>
    </row>
    <row r="121" spans="1:3" ht="33.75" thickBot="1">
      <c r="A121" s="21" t="s">
        <v>31</v>
      </c>
      <c r="B121" s="22">
        <v>2</v>
      </c>
      <c r="C121" s="23">
        <f>B121/$B$20</f>
        <v>4.7393364928909956E-3</v>
      </c>
    </row>
    <row r="122" spans="1:3" ht="33.75" thickBot="1">
      <c r="A122" s="21" t="s">
        <v>32</v>
      </c>
      <c r="B122" s="22">
        <v>117</v>
      </c>
      <c r="C122" s="23">
        <f t="shared" ref="C122:C129" si="2">B122/$B$20</f>
        <v>0.2772511848341232</v>
      </c>
    </row>
    <row r="123" spans="1:3" ht="17.25" thickBot="1">
      <c r="A123" s="21" t="s">
        <v>33</v>
      </c>
      <c r="B123" s="22">
        <v>194</v>
      </c>
      <c r="C123" s="23">
        <f t="shared" si="2"/>
        <v>0.45971563981042651</v>
      </c>
    </row>
    <row r="124" spans="1:3" ht="17.25" thickBot="1">
      <c r="A124" s="21" t="s">
        <v>34</v>
      </c>
      <c r="B124" s="22">
        <v>37</v>
      </c>
      <c r="C124" s="23">
        <f t="shared" si="2"/>
        <v>8.7677725118483416E-2</v>
      </c>
    </row>
    <row r="125" spans="1:3" ht="17.25" thickBot="1">
      <c r="A125" s="21" t="s">
        <v>35</v>
      </c>
      <c r="B125" s="22">
        <v>35</v>
      </c>
      <c r="C125" s="23">
        <f t="shared" si="2"/>
        <v>8.2938388625592413E-2</v>
      </c>
    </row>
    <row r="126" spans="1:3" ht="17.25" thickBot="1">
      <c r="A126" s="21" t="s">
        <v>36</v>
      </c>
      <c r="B126" s="22">
        <v>10</v>
      </c>
      <c r="C126" s="23">
        <f t="shared" si="2"/>
        <v>2.3696682464454975E-2</v>
      </c>
    </row>
    <row r="127" spans="1:3" ht="17.25" thickBot="1">
      <c r="A127" s="21" t="s">
        <v>37</v>
      </c>
      <c r="B127" s="22">
        <v>17</v>
      </c>
      <c r="C127" s="23">
        <f t="shared" si="2"/>
        <v>4.0284360189573459E-2</v>
      </c>
    </row>
    <row r="128" spans="1:3" ht="17.25" thickBot="1">
      <c r="A128" s="21" t="s">
        <v>38</v>
      </c>
      <c r="B128" s="22">
        <v>0</v>
      </c>
      <c r="C128" s="23">
        <f t="shared" si="2"/>
        <v>0</v>
      </c>
    </row>
    <row r="129" spans="1:3" ht="17.25" thickBot="1">
      <c r="A129" s="21" t="s">
        <v>39</v>
      </c>
      <c r="B129" s="22">
        <v>4</v>
      </c>
      <c r="C129" s="23">
        <f t="shared" si="2"/>
        <v>9.4786729857819912E-3</v>
      </c>
    </row>
    <row r="130" spans="1:3" ht="17.25" thickBot="1">
      <c r="A130" s="21" t="s">
        <v>40</v>
      </c>
      <c r="B130" s="22">
        <v>6</v>
      </c>
      <c r="C130" s="23">
        <f>B130/$B$20</f>
        <v>1.4218009478672985E-2</v>
      </c>
    </row>
    <row r="145" spans="1:3" ht="17.25" thickBot="1"/>
    <row r="146" spans="1:3" ht="17.25" thickBot="1">
      <c r="A146" s="24" t="s">
        <v>0</v>
      </c>
      <c r="B146" s="25" t="s">
        <v>1</v>
      </c>
      <c r="C146" s="25" t="s">
        <v>5</v>
      </c>
    </row>
    <row r="147" spans="1:3" ht="17.25" thickBot="1">
      <c r="A147" s="26" t="s">
        <v>41</v>
      </c>
      <c r="B147" s="27">
        <v>15</v>
      </c>
      <c r="C147" s="28">
        <f>B147/$B$20</f>
        <v>3.5545023696682464E-2</v>
      </c>
    </row>
    <row r="148" spans="1:3" ht="17.25" thickBot="1">
      <c r="A148" s="26" t="s">
        <v>42</v>
      </c>
      <c r="B148" s="27">
        <v>152</v>
      </c>
      <c r="C148" s="28">
        <f t="shared" ref="C148:C150" si="3">B148/$B$20</f>
        <v>0.36018957345971564</v>
      </c>
    </row>
    <row r="149" spans="1:3" ht="17.25" thickBot="1">
      <c r="A149" s="26" t="s">
        <v>43</v>
      </c>
      <c r="B149" s="27">
        <v>244</v>
      </c>
      <c r="C149" s="28">
        <f t="shared" si="3"/>
        <v>0.5781990521327014</v>
      </c>
    </row>
    <row r="150" spans="1:3" ht="17.25" thickBot="1">
      <c r="A150" s="26" t="s">
        <v>44</v>
      </c>
      <c r="B150" s="27">
        <v>11</v>
      </c>
      <c r="C150" s="28">
        <f t="shared" si="3"/>
        <v>2.6066350710900472E-2</v>
      </c>
    </row>
    <row r="165" spans="1:3" ht="17.25" thickBot="1"/>
    <row r="166" spans="1:3" ht="17.25" thickBot="1">
      <c r="A166" s="29" t="s">
        <v>0</v>
      </c>
      <c r="B166" s="30" t="s">
        <v>1</v>
      </c>
      <c r="C166" s="30" t="s">
        <v>5</v>
      </c>
    </row>
    <row r="167" spans="1:3" ht="17.25" thickBot="1">
      <c r="A167" s="31" t="s">
        <v>45</v>
      </c>
      <c r="B167" s="32">
        <v>137</v>
      </c>
      <c r="C167" s="33">
        <f>B167/$B$20</f>
        <v>0.3246445497630332</v>
      </c>
    </row>
    <row r="168" spans="1:3" ht="17.25" thickBot="1">
      <c r="A168" s="31" t="s">
        <v>46</v>
      </c>
      <c r="B168" s="32">
        <v>132</v>
      </c>
      <c r="C168" s="33">
        <f t="shared" ref="C168:C170" si="4">B168/$B$20</f>
        <v>0.3127962085308057</v>
      </c>
    </row>
    <row r="169" spans="1:3" ht="17.25" thickBot="1">
      <c r="A169" s="31" t="s">
        <v>47</v>
      </c>
      <c r="B169" s="32">
        <v>140</v>
      </c>
      <c r="C169" s="33">
        <f t="shared" si="4"/>
        <v>0.33175355450236965</v>
      </c>
    </row>
    <row r="170" spans="1:3" ht="17.25" thickBot="1">
      <c r="A170" s="31" t="s">
        <v>48</v>
      </c>
      <c r="B170" s="32">
        <v>13</v>
      </c>
      <c r="C170" s="33">
        <f t="shared" si="4"/>
        <v>3.0805687203791468E-2</v>
      </c>
    </row>
  </sheetData>
  <mergeCells count="1">
    <mergeCell ref="C2:C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jam</cp:lastModifiedBy>
  <dcterms:created xsi:type="dcterms:W3CDTF">2013-11-28T06:54:09Z</dcterms:created>
  <dcterms:modified xsi:type="dcterms:W3CDTF">2014-09-30T02:14:26Z</dcterms:modified>
</cp:coreProperties>
</file>