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770"/>
  </bookViews>
  <sheets>
    <sheet name="104學年度新生入學必修(雙軌)" sheetId="1" r:id="rId1"/>
  </sheets>
  <definedNames>
    <definedName name="_xlnm.Print_Area" localSheetId="0">'104學年度新生入學必修(雙軌)'!$A$1:$M$59</definedName>
    <definedName name="_xlnm.Print_Titles" localSheetId="0">'104學年度新生入學必修(雙軌)'!$3:$6</definedName>
  </definedNames>
  <calcPr calcId="145621" fullCalcOnLoad="1"/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H58" i="1"/>
  <c r="I53" i="1"/>
  <c r="J53" i="1"/>
  <c r="K53" i="1"/>
  <c r="L53" i="1"/>
  <c r="C53" i="1"/>
  <c r="C58" i="1"/>
  <c r="D28" i="1"/>
  <c r="E28" i="1"/>
  <c r="F28" i="1"/>
  <c r="G28" i="1"/>
  <c r="H28" i="1"/>
  <c r="I28" i="1"/>
  <c r="I58" i="1"/>
  <c r="J28" i="1"/>
  <c r="K28" i="1"/>
  <c r="L28" i="1"/>
  <c r="L58" i="1"/>
  <c r="C28" i="1"/>
  <c r="D9" i="1"/>
  <c r="E9" i="1"/>
  <c r="F9" i="1"/>
  <c r="G9" i="1"/>
  <c r="H9" i="1"/>
  <c r="C9" i="1"/>
  <c r="D56" i="1"/>
  <c r="D57" i="1"/>
  <c r="D55" i="1"/>
  <c r="K58" i="1"/>
  <c r="G58" i="1"/>
  <c r="F58" i="1"/>
  <c r="J58" i="1"/>
  <c r="E58" i="1"/>
  <c r="D58" i="1"/>
</calcChain>
</file>

<file path=xl/sharedStrings.xml><?xml version="1.0" encoding="utf-8"?>
<sst xmlns="http://schemas.openxmlformats.org/spreadsheetml/2006/main" count="106" uniqueCount="74">
  <si>
    <t>科目名稱</t>
    <phoneticPr fontId="2" type="noConversion"/>
  </si>
  <si>
    <t>學分數</t>
    <phoneticPr fontId="2" type="noConversion"/>
  </si>
  <si>
    <t>時數</t>
    <phoneticPr fontId="2" type="noConversion"/>
  </si>
  <si>
    <t>備註</t>
    <phoneticPr fontId="2" type="noConversion"/>
  </si>
  <si>
    <t>第一學年</t>
    <phoneticPr fontId="2" type="noConversion"/>
  </si>
  <si>
    <t>第二學年</t>
    <phoneticPr fontId="2" type="noConversion"/>
  </si>
  <si>
    <t>第三學年</t>
    <phoneticPr fontId="2" type="noConversion"/>
  </si>
  <si>
    <t>第四學年</t>
    <phoneticPr fontId="2" type="noConversion"/>
  </si>
  <si>
    <t>上</t>
    <phoneticPr fontId="2" type="noConversion"/>
  </si>
  <si>
    <t>下</t>
    <phoneticPr fontId="2" type="noConversion"/>
  </si>
  <si>
    <t>共同必修</t>
    <phoneticPr fontId="1" type="noConversion"/>
  </si>
  <si>
    <t>專業必修科目</t>
    <phoneticPr fontId="2" type="noConversion"/>
  </si>
  <si>
    <t>其它必修</t>
    <phoneticPr fontId="2" type="noConversion"/>
  </si>
  <si>
    <t>體育</t>
    <phoneticPr fontId="2" type="noConversion"/>
  </si>
  <si>
    <t>總計</t>
    <phoneticPr fontId="2" type="noConversion"/>
  </si>
  <si>
    <t>科目類別</t>
    <phoneticPr fontId="2" type="noConversion"/>
  </si>
  <si>
    <t>(0)</t>
    <phoneticPr fontId="2" type="noConversion"/>
  </si>
  <si>
    <t>合計</t>
    <phoneticPr fontId="1" type="noConversion"/>
  </si>
  <si>
    <t>(0)</t>
    <phoneticPr fontId="2" type="noConversion"/>
  </si>
  <si>
    <t>管理學</t>
  </si>
  <si>
    <t>廚藝概論</t>
    <phoneticPr fontId="1" type="noConversion"/>
  </si>
  <si>
    <t>刀工技術</t>
    <phoneticPr fontId="1" type="noConversion"/>
  </si>
  <si>
    <t>實務課程</t>
    <phoneticPr fontId="1" type="noConversion"/>
  </si>
  <si>
    <t>使用電腦</t>
    <phoneticPr fontId="1" type="noConversion"/>
  </si>
  <si>
    <r>
      <t>授</t>
    </r>
    <r>
      <rPr>
        <sz val="9"/>
        <rFont val="Times New Roman"/>
        <family val="1"/>
      </rPr>
      <t xml:space="preserve">              </t>
    </r>
    <r>
      <rPr>
        <sz val="9"/>
        <rFont val="新細明體"/>
        <family val="1"/>
        <charset val="136"/>
      </rPr>
      <t>課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  <charset val="136"/>
      </rPr>
      <t>時</t>
    </r>
    <r>
      <rPr>
        <sz val="9"/>
        <rFont val="Times New Roman"/>
        <family val="1"/>
      </rPr>
      <t xml:space="preserve">                </t>
    </r>
    <r>
      <rPr>
        <sz val="9"/>
        <rFont val="新細明體"/>
        <family val="1"/>
        <charset val="136"/>
      </rPr>
      <t>數</t>
    </r>
    <phoneticPr fontId="2" type="noConversion"/>
  </si>
  <si>
    <r>
      <t>學分</t>
    </r>
    <r>
      <rPr>
        <sz val="9"/>
        <rFont val="Times New Roman"/>
        <family val="1"/>
      </rPr>
      <t xml:space="preserve"> / </t>
    </r>
    <r>
      <rPr>
        <sz val="9"/>
        <rFont val="新細明體"/>
        <family val="1"/>
        <charset val="136"/>
      </rPr>
      <t>時數</t>
    </r>
    <phoneticPr fontId="2" type="noConversion"/>
  </si>
  <si>
    <r>
      <t>桃園創新技術學院職業訓練部雙軌部四年制  餐飲廚藝管理系(</t>
    </r>
    <r>
      <rPr>
        <sz val="10"/>
        <rFont val="標楷體"/>
        <family val="4"/>
        <charset val="136"/>
      </rPr>
      <t>餐飲門市管理職類</t>
    </r>
    <r>
      <rPr>
        <sz val="14"/>
        <rFont val="標楷體"/>
        <family val="4"/>
        <charset val="136"/>
      </rPr>
      <t>)  科目表</t>
    </r>
    <r>
      <rPr>
        <sz val="10"/>
        <color indexed="10"/>
        <rFont val="Times New Roman"/>
        <family val="1"/>
      </rPr>
      <t/>
    </r>
    <phoneticPr fontId="2" type="noConversion"/>
  </si>
  <si>
    <t>*職場倫理</t>
    <phoneticPr fontId="1" type="noConversion"/>
  </si>
  <si>
    <t>*餐飲門市經營危機處理(下)</t>
    <phoneticPr fontId="1" type="noConversion"/>
  </si>
  <si>
    <t>電腦應用</t>
    <phoneticPr fontId="1" type="noConversion"/>
  </si>
  <si>
    <t>專業選修(至少應修）</t>
    <phoneticPr fontId="2" type="noConversion"/>
  </si>
  <si>
    <t>食材認識與採購</t>
    <phoneticPr fontId="1" type="noConversion"/>
  </si>
  <si>
    <r>
      <t>英文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</si>
  <si>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西餐基礎製備</t>
    <phoneticPr fontId="1" type="noConversion"/>
  </si>
  <si>
    <t>基礎烘焙食品製作</t>
    <phoneticPr fontId="1" type="noConversion"/>
  </si>
  <si>
    <t>宴會料理</t>
    <phoneticPr fontId="1" type="noConversion"/>
  </si>
  <si>
    <t>異國特色料理</t>
    <phoneticPr fontId="1" type="noConversion"/>
  </si>
  <si>
    <t>葡萄酒入門</t>
    <phoneticPr fontId="1" type="noConversion"/>
  </si>
  <si>
    <t>西式套餐</t>
    <phoneticPr fontId="1" type="noConversion"/>
  </si>
  <si>
    <t>創意烘焙製作</t>
    <phoneticPr fontId="1" type="noConversion"/>
  </si>
  <si>
    <t>創意蔬果雕製作</t>
    <phoneticPr fontId="1" type="noConversion"/>
  </si>
  <si>
    <t>創意西餐製作</t>
    <phoneticPr fontId="1" type="noConversion"/>
  </si>
  <si>
    <t>蔬果雕藝術</t>
    <phoneticPr fontId="1" type="noConversion"/>
  </si>
  <si>
    <t>應用中文(一)(二)</t>
    <phoneticPr fontId="1" type="noConversion"/>
  </si>
  <si>
    <t>*門市營運設備的清潔及基礎維養(上)</t>
    <phoneticPr fontId="1" type="noConversion"/>
  </si>
  <si>
    <t>*餐飲美學與賞析</t>
    <phoneticPr fontId="1" type="noConversion"/>
  </si>
  <si>
    <t>*人際關係與溝通技巧</t>
    <phoneticPr fontId="1" type="noConversion"/>
  </si>
  <si>
    <t>*成本控管與淨利分析(上)</t>
    <phoneticPr fontId="1" type="noConversion"/>
  </si>
  <si>
    <t>*門市營運設備的清潔及基礎維養(下)</t>
    <phoneticPr fontId="1" type="noConversion"/>
  </si>
  <si>
    <t>*成本控管與淨利分析(下)</t>
    <phoneticPr fontId="1" type="noConversion"/>
  </si>
  <si>
    <t>*勞動法規</t>
    <phoneticPr fontId="1" type="noConversion"/>
  </si>
  <si>
    <t>*人際溝通</t>
    <phoneticPr fontId="1" type="noConversion"/>
  </si>
  <si>
    <t>營養學</t>
    <phoneticPr fontId="1" type="noConversion"/>
  </si>
  <si>
    <t>*門市經營分析(上)</t>
    <phoneticPr fontId="1" type="noConversion"/>
  </si>
  <si>
    <t>*餐飲英語會話(上)</t>
    <phoneticPr fontId="1" type="noConversion"/>
  </si>
  <si>
    <t>餐飲資訊系統</t>
    <phoneticPr fontId="1" type="noConversion"/>
  </si>
  <si>
    <t>*餐飲英語會話(下)</t>
    <phoneticPr fontId="1" type="noConversion"/>
  </si>
  <si>
    <t>*餐飲門市經營危機處理(上)</t>
    <phoneticPr fontId="1" type="noConversion"/>
  </si>
  <si>
    <t>*門市經營分析(下)</t>
    <phoneticPr fontId="1" type="noConversion"/>
  </si>
  <si>
    <t>*餐飲人力訓練與規劃(上)</t>
    <phoneticPr fontId="1" type="noConversion"/>
  </si>
  <si>
    <t>全民國防教育軍事訓練課程-防衛動員</t>
    <phoneticPr fontId="1" type="noConversion"/>
  </si>
  <si>
    <t>全民國防教育軍事訓練課程-國防科技</t>
    <phoneticPr fontId="1" type="noConversion"/>
  </si>
  <si>
    <t>*生涯規劃</t>
    <phoneticPr fontId="1" type="noConversion"/>
  </si>
  <si>
    <t>*餐飲人力訓練與規劃(下)</t>
    <phoneticPr fontId="1" type="noConversion"/>
  </si>
  <si>
    <t>服務業品質管理</t>
    <phoneticPr fontId="1" type="noConversion"/>
  </si>
  <si>
    <t>行銷學</t>
    <phoneticPr fontId="1" type="noConversion"/>
  </si>
  <si>
    <t>中餐基礎製備</t>
    <phoneticPr fontId="1" type="noConversion"/>
  </si>
  <si>
    <t>蛋糕裝飾</t>
    <phoneticPr fontId="1" type="noConversion"/>
  </si>
  <si>
    <t>商用套裝軟體</t>
    <phoneticPr fontId="1" type="noConversion"/>
  </si>
  <si>
    <t>進階烘焙食品製作</t>
    <phoneticPr fontId="1" type="noConversion"/>
  </si>
  <si>
    <t>進階西餐製備</t>
    <phoneticPr fontId="1" type="noConversion"/>
  </si>
  <si>
    <t>學分數(時數同)</t>
    <phoneticPr fontId="2" type="noConversion"/>
  </si>
  <si>
    <t>自104學年度新生起實施</t>
    <phoneticPr fontId="1" type="noConversion"/>
  </si>
  <si>
    <t>1040428-103學年度第2學期第1次校課程委員會通過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</si>
</sst>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);[Red]\(0\)"/>
    <numFmt numFmtId="184" formatCode="\(0\)"/>
  </numFmts>
  <fonts count="2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name val="Times New Roman"/>
      <family val="1"/>
    </font>
    <font>
      <sz val="14"/>
      <name val="標楷體"/>
      <family val="4"/>
      <charset val="136"/>
    </font>
    <font>
      <sz val="10"/>
      <color indexed="10"/>
      <name val="Times New Roman"/>
      <family val="1"/>
    </font>
    <font>
      <b/>
      <sz val="9"/>
      <name val="新細明體"/>
      <family val="1"/>
      <charset val="136"/>
    </font>
    <font>
      <b/>
      <sz val="9"/>
      <name val="Arial"/>
      <family val="2"/>
    </font>
    <font>
      <sz val="10"/>
      <name val="新細明體"/>
      <family val="1"/>
      <charset val="136"/>
    </font>
    <font>
      <sz val="9"/>
      <name val="Arial"/>
      <family val="2"/>
    </font>
    <font>
      <b/>
      <sz val="9"/>
      <name val="Arial Unicode MS"/>
      <family val="2"/>
      <charset val="136"/>
    </font>
    <font>
      <sz val="9"/>
      <name val="Arial Unicode MS"/>
      <family val="2"/>
      <charset val="136"/>
    </font>
    <font>
      <sz val="10"/>
      <name val="標楷體"/>
      <family val="4"/>
      <charset val="136"/>
    </font>
    <font>
      <sz val="12"/>
      <color rgb="FFFF0000"/>
      <name val="新細明體"/>
      <family val="1"/>
      <charset val="136"/>
    </font>
    <font>
      <sz val="9"/>
      <color rgb="FFFF0000"/>
      <name val="新細明體"/>
      <family val="1"/>
      <charset val="136"/>
    </font>
    <font>
      <strike/>
      <sz val="9"/>
      <color rgb="FFFF0000"/>
      <name val="新細明體"/>
      <family val="1"/>
      <charset val="136"/>
    </font>
    <font>
      <sz val="9"/>
      <color theme="1"/>
      <name val="Arial Unicode MS"/>
      <family val="2"/>
      <charset val="136"/>
    </font>
    <font>
      <sz val="9"/>
      <color theme="1"/>
      <name val="新細明體"/>
      <family val="1"/>
      <charset val="136"/>
    </font>
    <font>
      <b/>
      <sz val="9"/>
      <color theme="1"/>
      <name val="Arial"/>
      <family val="2"/>
    </font>
    <font>
      <b/>
      <sz val="9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0" fillId="0" borderId="0" xfId="0" applyFont="1">
      <alignment vertical="center"/>
    </xf>
    <xf numFmtId="178" fontId="11" fillId="0" borderId="1" xfId="0" applyNumberFormat="1" applyFont="1" applyBorder="1" applyAlignment="1">
      <alignment horizontal="center" vertical="center" wrapText="1"/>
    </xf>
    <xf numFmtId="178" fontId="11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84" fontId="9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Border="1" applyAlignment="1">
      <alignment horizontal="center" vertical="center" wrapText="1"/>
    </xf>
    <xf numFmtId="178" fontId="16" fillId="0" borderId="1" xfId="0" applyNumberFormat="1" applyFont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78" fontId="16" fillId="0" borderId="1" xfId="0" applyNumberFormat="1" applyFont="1" applyFill="1" applyBorder="1" applyAlignment="1">
      <alignment horizontal="center" vertical="center"/>
    </xf>
    <xf numFmtId="178" fontId="11" fillId="0" borderId="1" xfId="0" applyNumberFormat="1" applyFont="1" applyFill="1" applyBorder="1" applyAlignment="1">
      <alignment horizontal="center" vertical="center"/>
    </xf>
    <xf numFmtId="178" fontId="11" fillId="4" borderId="1" xfId="0" applyNumberFormat="1" applyFont="1" applyFill="1" applyBorder="1" applyAlignment="1">
      <alignment horizontal="center" vertical="center" wrapText="1"/>
    </xf>
    <xf numFmtId="178" fontId="11" fillId="4" borderId="1" xfId="0" applyNumberFormat="1" applyFont="1" applyFill="1" applyBorder="1" applyAlignment="1">
      <alignment horizontal="center" vertical="center"/>
    </xf>
    <xf numFmtId="178" fontId="16" fillId="4" borderId="1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8" fontId="16" fillId="5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255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8" fontId="1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9" xfId="0" applyFont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textRotation="255" wrapText="1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N59"/>
  <sheetViews>
    <sheetView tabSelected="1" workbookViewId="0">
      <pane xSplit="4" ySplit="6" topLeftCell="E51" activePane="bottomRight" state="frozen"/>
      <selection activeCell="K57" sqref="K57"/>
      <selection pane="topRight" activeCell="K57" sqref="K57"/>
      <selection pane="bottomLeft" activeCell="K57" sqref="K57"/>
      <selection pane="bottomRight" activeCell="E55" sqref="E55"/>
    </sheetView>
  </sheetViews>
  <sheetFormatPr defaultRowHeight="16.5"/>
  <cols>
    <col min="1" max="1" width="4.5" style="21" customWidth="1"/>
    <col min="2" max="2" width="21.25" style="21" customWidth="1"/>
    <col min="3" max="3" width="5.125" style="21" customWidth="1"/>
    <col min="4" max="4" width="5.25" style="21" customWidth="1"/>
    <col min="5" max="5" width="6.75" style="21" customWidth="1"/>
    <col min="6" max="12" width="6.625" style="21" customWidth="1"/>
    <col min="13" max="13" width="10.375" style="21" customWidth="1"/>
    <col min="14" max="16384" width="9" style="21"/>
  </cols>
  <sheetData>
    <row r="1" spans="1:14" s="19" customFormat="1" ht="16.5" customHeight="1" thickBot="1">
      <c r="A1" s="18" t="s">
        <v>72</v>
      </c>
      <c r="B1" s="18"/>
      <c r="C1" s="18"/>
      <c r="D1" s="18"/>
      <c r="E1" s="25"/>
      <c r="F1" s="25"/>
      <c r="H1" s="20"/>
      <c r="I1" s="19" t="s">
        <v>73</v>
      </c>
      <c r="N1" s="20"/>
    </row>
    <row r="2" spans="1:14" ht="22.5" customHeight="1">
      <c r="A2" s="54" t="s">
        <v>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</row>
    <row r="3" spans="1:14" ht="13.5" customHeight="1">
      <c r="A3" s="63" t="s">
        <v>15</v>
      </c>
      <c r="B3" s="58" t="s">
        <v>0</v>
      </c>
      <c r="C3" s="57" t="s">
        <v>1</v>
      </c>
      <c r="D3" s="57" t="s">
        <v>2</v>
      </c>
      <c r="E3" s="58" t="s">
        <v>24</v>
      </c>
      <c r="F3" s="58"/>
      <c r="G3" s="58"/>
      <c r="H3" s="58"/>
      <c r="I3" s="58"/>
      <c r="J3" s="58"/>
      <c r="K3" s="58"/>
      <c r="L3" s="58"/>
      <c r="M3" s="59" t="s">
        <v>3</v>
      </c>
    </row>
    <row r="4" spans="1:14" ht="13.5" customHeight="1">
      <c r="A4" s="63"/>
      <c r="B4" s="58"/>
      <c r="C4" s="57"/>
      <c r="D4" s="57"/>
      <c r="E4" s="58" t="s">
        <v>4</v>
      </c>
      <c r="F4" s="58"/>
      <c r="G4" s="58" t="s">
        <v>5</v>
      </c>
      <c r="H4" s="58"/>
      <c r="I4" s="58" t="s">
        <v>6</v>
      </c>
      <c r="J4" s="58"/>
      <c r="K4" s="58" t="s">
        <v>7</v>
      </c>
      <c r="L4" s="58"/>
      <c r="M4" s="59"/>
    </row>
    <row r="5" spans="1:14" ht="13.5" customHeight="1">
      <c r="A5" s="63"/>
      <c r="B5" s="58"/>
      <c r="C5" s="57"/>
      <c r="D5" s="57"/>
      <c r="E5" s="1" t="s">
        <v>8</v>
      </c>
      <c r="F5" s="1" t="s">
        <v>9</v>
      </c>
      <c r="G5" s="1" t="s">
        <v>8</v>
      </c>
      <c r="H5" s="1" t="s">
        <v>9</v>
      </c>
      <c r="I5" s="1" t="s">
        <v>8</v>
      </c>
      <c r="J5" s="1" t="s">
        <v>9</v>
      </c>
      <c r="K5" s="1" t="s">
        <v>8</v>
      </c>
      <c r="L5" s="1" t="s">
        <v>9</v>
      </c>
      <c r="M5" s="59"/>
    </row>
    <row r="6" spans="1:14" ht="22.5">
      <c r="A6" s="63"/>
      <c r="B6" s="58"/>
      <c r="C6" s="57"/>
      <c r="D6" s="57"/>
      <c r="E6" s="52" t="s">
        <v>71</v>
      </c>
      <c r="F6" s="52" t="s">
        <v>71</v>
      </c>
      <c r="G6" s="52" t="s">
        <v>71</v>
      </c>
      <c r="H6" s="52" t="s">
        <v>71</v>
      </c>
      <c r="I6" s="52" t="s">
        <v>71</v>
      </c>
      <c r="J6" s="52" t="s">
        <v>71</v>
      </c>
      <c r="K6" s="52" t="s">
        <v>71</v>
      </c>
      <c r="L6" s="52" t="s">
        <v>71</v>
      </c>
      <c r="M6" s="59"/>
    </row>
    <row r="7" spans="1:14" ht="27" customHeight="1">
      <c r="A7" s="63" t="s">
        <v>10</v>
      </c>
      <c r="B7" s="3" t="s">
        <v>43</v>
      </c>
      <c r="C7" s="10">
        <v>4</v>
      </c>
      <c r="D7" s="10">
        <v>4</v>
      </c>
      <c r="E7" s="10"/>
      <c r="F7" s="12"/>
      <c r="G7" s="10">
        <v>2</v>
      </c>
      <c r="H7" s="10">
        <v>2</v>
      </c>
      <c r="I7" s="10"/>
      <c r="J7" s="10"/>
      <c r="K7" s="10"/>
      <c r="L7" s="10"/>
      <c r="M7" s="4"/>
    </row>
    <row r="8" spans="1:14">
      <c r="A8" s="63"/>
      <c r="B8" s="3" t="s">
        <v>32</v>
      </c>
      <c r="C8" s="10">
        <v>4</v>
      </c>
      <c r="D8" s="10">
        <v>4</v>
      </c>
      <c r="E8" s="10">
        <v>2</v>
      </c>
      <c r="F8" s="10">
        <v>2</v>
      </c>
      <c r="G8" s="12"/>
      <c r="H8" s="10"/>
      <c r="I8" s="10"/>
      <c r="J8" s="10"/>
      <c r="K8" s="10"/>
      <c r="L8" s="10"/>
      <c r="M8" s="4"/>
    </row>
    <row r="9" spans="1:14">
      <c r="A9" s="64"/>
      <c r="B9" s="5" t="s">
        <v>17</v>
      </c>
      <c r="C9" s="33">
        <f t="shared" ref="C9:H9" si="0">SUM(C7:C8)</f>
        <v>8</v>
      </c>
      <c r="D9" s="33">
        <f t="shared" si="0"/>
        <v>8</v>
      </c>
      <c r="E9" s="33">
        <f t="shared" si="0"/>
        <v>2</v>
      </c>
      <c r="F9" s="33">
        <f t="shared" si="0"/>
        <v>2</v>
      </c>
      <c r="G9" s="33">
        <f t="shared" si="0"/>
        <v>2</v>
      </c>
      <c r="H9" s="33">
        <f t="shared" si="0"/>
        <v>2</v>
      </c>
      <c r="I9" s="33"/>
      <c r="J9" s="26"/>
      <c r="K9" s="26"/>
      <c r="L9" s="26"/>
      <c r="M9" s="2"/>
    </row>
    <row r="10" spans="1:14">
      <c r="A10" s="63" t="s">
        <v>11</v>
      </c>
      <c r="B10" s="28" t="s">
        <v>27</v>
      </c>
      <c r="C10" s="22">
        <v>2</v>
      </c>
      <c r="D10" s="22">
        <v>2</v>
      </c>
      <c r="E10" s="22"/>
      <c r="F10" s="27"/>
      <c r="G10" s="11"/>
      <c r="H10" s="11"/>
      <c r="I10" s="22">
        <v>2</v>
      </c>
      <c r="J10" s="11"/>
      <c r="K10" s="11"/>
      <c r="L10" s="11"/>
      <c r="M10" s="8"/>
    </row>
    <row r="11" spans="1:14">
      <c r="A11" s="63"/>
      <c r="B11" s="28" t="s">
        <v>46</v>
      </c>
      <c r="C11" s="10">
        <v>2</v>
      </c>
      <c r="D11" s="6">
        <v>2</v>
      </c>
      <c r="E11" s="10"/>
      <c r="F11" s="10"/>
      <c r="G11" s="10"/>
      <c r="H11" s="10"/>
      <c r="I11" s="10"/>
      <c r="J11" s="10"/>
      <c r="K11" s="10"/>
      <c r="L11" s="10">
        <v>2</v>
      </c>
      <c r="M11" s="7"/>
    </row>
    <row r="12" spans="1:14" ht="25.5" customHeight="1">
      <c r="A12" s="63"/>
      <c r="B12" s="29" t="s">
        <v>44</v>
      </c>
      <c r="C12" s="22">
        <v>3</v>
      </c>
      <c r="D12" s="22">
        <v>3</v>
      </c>
      <c r="E12" s="23"/>
      <c r="F12" s="23">
        <v>3</v>
      </c>
      <c r="G12" s="23"/>
      <c r="H12" s="23"/>
      <c r="I12" s="11"/>
      <c r="J12" s="11"/>
      <c r="K12" s="11"/>
      <c r="L12" s="11"/>
      <c r="M12" s="2"/>
    </row>
    <row r="13" spans="1:14" ht="27.75" customHeight="1">
      <c r="A13" s="63"/>
      <c r="B13" s="29" t="s">
        <v>48</v>
      </c>
      <c r="C13" s="22">
        <v>3</v>
      </c>
      <c r="D13" s="22">
        <v>3</v>
      </c>
      <c r="E13" s="23"/>
      <c r="F13" s="23"/>
      <c r="G13" s="23">
        <v>3</v>
      </c>
      <c r="H13" s="23"/>
      <c r="I13" s="11"/>
      <c r="J13" s="11"/>
      <c r="K13" s="11"/>
      <c r="L13" s="11"/>
      <c r="M13" s="2"/>
    </row>
    <row r="14" spans="1:14" ht="21.75" customHeight="1">
      <c r="A14" s="63"/>
      <c r="B14" s="28" t="s">
        <v>47</v>
      </c>
      <c r="C14" s="22">
        <v>3</v>
      </c>
      <c r="D14" s="22">
        <v>3</v>
      </c>
      <c r="E14" s="22"/>
      <c r="F14" s="22"/>
      <c r="G14" s="23">
        <v>3</v>
      </c>
      <c r="H14" s="23"/>
      <c r="I14" s="23"/>
      <c r="J14" s="23"/>
      <c r="K14" s="23"/>
      <c r="L14" s="27"/>
      <c r="M14" s="2"/>
    </row>
    <row r="15" spans="1:14" ht="21.75" customHeight="1">
      <c r="A15" s="63"/>
      <c r="B15" s="28" t="s">
        <v>49</v>
      </c>
      <c r="C15" s="22">
        <v>3</v>
      </c>
      <c r="D15" s="22">
        <v>3</v>
      </c>
      <c r="E15" s="22"/>
      <c r="F15" s="22"/>
      <c r="G15" s="23"/>
      <c r="H15" s="23">
        <v>3</v>
      </c>
      <c r="I15" s="23"/>
      <c r="J15" s="23"/>
      <c r="K15" s="23"/>
      <c r="L15" s="27"/>
      <c r="M15" s="2"/>
    </row>
    <row r="16" spans="1:14">
      <c r="A16" s="63"/>
      <c r="B16" s="28" t="s">
        <v>45</v>
      </c>
      <c r="C16" s="10">
        <v>2</v>
      </c>
      <c r="D16" s="6">
        <v>2</v>
      </c>
      <c r="E16" s="10"/>
      <c r="F16" s="10"/>
      <c r="G16" s="10"/>
      <c r="H16" s="10">
        <v>2</v>
      </c>
      <c r="I16" s="10"/>
      <c r="J16" s="10"/>
      <c r="K16" s="10"/>
      <c r="L16" s="10"/>
      <c r="M16" s="7"/>
    </row>
    <row r="17" spans="1:14" ht="16.5" customHeight="1">
      <c r="A17" s="63"/>
      <c r="B17" s="28" t="s">
        <v>51</v>
      </c>
      <c r="C17" s="6">
        <v>2</v>
      </c>
      <c r="D17" s="6">
        <v>2</v>
      </c>
      <c r="E17" s="26"/>
      <c r="F17" s="33"/>
      <c r="G17" s="26"/>
      <c r="H17" s="26"/>
      <c r="I17" s="33">
        <v>2</v>
      </c>
      <c r="J17" s="26"/>
      <c r="K17" s="26"/>
      <c r="L17" s="26"/>
      <c r="M17" s="2"/>
    </row>
    <row r="18" spans="1:14" ht="13.5" customHeight="1">
      <c r="A18" s="63"/>
      <c r="B18" s="28" t="s">
        <v>54</v>
      </c>
      <c r="C18" s="22">
        <v>3</v>
      </c>
      <c r="D18" s="22">
        <v>3</v>
      </c>
      <c r="E18" s="23"/>
      <c r="F18" s="23"/>
      <c r="G18" s="23"/>
      <c r="H18" s="23"/>
      <c r="I18" s="10">
        <v>3</v>
      </c>
      <c r="J18" s="10"/>
      <c r="K18" s="10"/>
      <c r="L18" s="10"/>
      <c r="M18" s="2"/>
    </row>
    <row r="19" spans="1:14" ht="13.5" customHeight="1">
      <c r="A19" s="63"/>
      <c r="B19" s="28" t="s">
        <v>56</v>
      </c>
      <c r="C19" s="22">
        <v>3</v>
      </c>
      <c r="D19" s="22">
        <v>3</v>
      </c>
      <c r="E19" s="23"/>
      <c r="F19" s="23"/>
      <c r="G19" s="23"/>
      <c r="H19" s="23"/>
      <c r="I19" s="10"/>
      <c r="J19" s="10">
        <v>3</v>
      </c>
      <c r="K19" s="10"/>
      <c r="L19" s="10"/>
      <c r="M19" s="2"/>
    </row>
    <row r="20" spans="1:14" ht="21.75" customHeight="1">
      <c r="A20" s="63"/>
      <c r="B20" s="28" t="s">
        <v>53</v>
      </c>
      <c r="C20" s="22">
        <v>3</v>
      </c>
      <c r="D20" s="22">
        <v>3</v>
      </c>
      <c r="E20" s="23"/>
      <c r="F20" s="24"/>
      <c r="G20" s="24"/>
      <c r="H20" s="23"/>
      <c r="I20" s="23">
        <v>3</v>
      </c>
      <c r="J20" s="23"/>
      <c r="K20" s="23"/>
      <c r="L20" s="27"/>
      <c r="M20" s="2"/>
    </row>
    <row r="21" spans="1:14" ht="21.75" customHeight="1">
      <c r="A21" s="63"/>
      <c r="B21" s="28" t="s">
        <v>58</v>
      </c>
      <c r="C21" s="22">
        <v>3</v>
      </c>
      <c r="D21" s="22">
        <v>3</v>
      </c>
      <c r="E21" s="23"/>
      <c r="F21" s="24"/>
      <c r="G21" s="24"/>
      <c r="H21" s="24"/>
      <c r="I21" s="23"/>
      <c r="J21" s="23">
        <v>3</v>
      </c>
      <c r="K21" s="23"/>
      <c r="L21" s="27"/>
      <c r="M21" s="2"/>
    </row>
    <row r="22" spans="1:14">
      <c r="A22" s="63"/>
      <c r="B22" s="28" t="s">
        <v>50</v>
      </c>
      <c r="C22" s="10">
        <v>2</v>
      </c>
      <c r="D22" s="6">
        <v>2</v>
      </c>
      <c r="E22" s="10"/>
      <c r="F22" s="10"/>
      <c r="G22" s="10"/>
      <c r="H22" s="10"/>
      <c r="I22" s="10"/>
      <c r="J22" s="27"/>
      <c r="K22" s="22">
        <v>2</v>
      </c>
      <c r="L22" s="10"/>
      <c r="M22" s="7"/>
    </row>
    <row r="23" spans="1:14" ht="21.75" customHeight="1">
      <c r="A23" s="63"/>
      <c r="B23" s="28" t="s">
        <v>57</v>
      </c>
      <c r="C23" s="22">
        <v>3</v>
      </c>
      <c r="D23" s="22">
        <v>3</v>
      </c>
      <c r="E23" s="23"/>
      <c r="F23" s="24"/>
      <c r="G23" s="24"/>
      <c r="H23" s="24"/>
      <c r="I23" s="23"/>
      <c r="J23" s="23">
        <v>3</v>
      </c>
      <c r="K23" s="23"/>
      <c r="L23" s="10"/>
      <c r="M23" s="2"/>
    </row>
    <row r="24" spans="1:14" ht="21.75" customHeight="1">
      <c r="A24" s="63"/>
      <c r="B24" s="28" t="s">
        <v>28</v>
      </c>
      <c r="C24" s="22">
        <v>3</v>
      </c>
      <c r="D24" s="22">
        <v>3</v>
      </c>
      <c r="E24" s="23"/>
      <c r="F24" s="24"/>
      <c r="G24" s="24"/>
      <c r="H24" s="24"/>
      <c r="I24" s="23"/>
      <c r="J24" s="23"/>
      <c r="K24" s="23">
        <v>3</v>
      </c>
      <c r="L24" s="22"/>
      <c r="M24" s="2"/>
    </row>
    <row r="25" spans="1:14" ht="21.75" customHeight="1">
      <c r="A25" s="63"/>
      <c r="B25" s="28" t="s">
        <v>59</v>
      </c>
      <c r="C25" s="22">
        <v>3</v>
      </c>
      <c r="D25" s="22">
        <v>3</v>
      </c>
      <c r="E25" s="23"/>
      <c r="F25" s="24"/>
      <c r="G25" s="24"/>
      <c r="H25" s="27"/>
      <c r="I25" s="23"/>
      <c r="J25" s="27"/>
      <c r="K25" s="23">
        <v>3</v>
      </c>
      <c r="L25" s="10"/>
      <c r="M25" s="2"/>
    </row>
    <row r="26" spans="1:14" ht="21.75" customHeight="1">
      <c r="A26" s="63"/>
      <c r="B26" s="28" t="s">
        <v>63</v>
      </c>
      <c r="C26" s="22">
        <v>3</v>
      </c>
      <c r="D26" s="22">
        <v>3</v>
      </c>
      <c r="E26" s="23"/>
      <c r="F26" s="24"/>
      <c r="G26" s="24"/>
      <c r="H26" s="27"/>
      <c r="I26" s="23"/>
      <c r="J26" s="27"/>
      <c r="K26" s="23"/>
      <c r="L26" s="22">
        <v>3</v>
      </c>
      <c r="M26" s="2"/>
    </row>
    <row r="27" spans="1:14">
      <c r="A27" s="63"/>
      <c r="B27" s="28" t="s">
        <v>62</v>
      </c>
      <c r="C27" s="10">
        <v>2</v>
      </c>
      <c r="D27" s="6">
        <v>2</v>
      </c>
      <c r="E27" s="10"/>
      <c r="F27" s="10"/>
      <c r="G27" s="10"/>
      <c r="H27" s="10"/>
      <c r="I27" s="10"/>
      <c r="J27" s="10"/>
      <c r="K27" s="10"/>
      <c r="L27" s="10">
        <v>2</v>
      </c>
      <c r="M27" s="7"/>
    </row>
    <row r="28" spans="1:14" ht="21.75" customHeight="1">
      <c r="A28" s="63"/>
      <c r="B28" s="5" t="s">
        <v>17</v>
      </c>
      <c r="C28" s="35">
        <f>SUM(C10:C27)</f>
        <v>48</v>
      </c>
      <c r="D28" s="35">
        <f t="shared" ref="D28:L28" si="1">SUM(D10:D27)</f>
        <v>48</v>
      </c>
      <c r="E28" s="35">
        <f t="shared" si="1"/>
        <v>0</v>
      </c>
      <c r="F28" s="35">
        <f t="shared" si="1"/>
        <v>3</v>
      </c>
      <c r="G28" s="35">
        <f t="shared" si="1"/>
        <v>6</v>
      </c>
      <c r="H28" s="35">
        <f t="shared" si="1"/>
        <v>5</v>
      </c>
      <c r="I28" s="35">
        <f>SUM(I10:I27)</f>
        <v>10</v>
      </c>
      <c r="J28" s="35">
        <f t="shared" si="1"/>
        <v>9</v>
      </c>
      <c r="K28" s="35">
        <f t="shared" si="1"/>
        <v>8</v>
      </c>
      <c r="L28" s="35">
        <f t="shared" si="1"/>
        <v>7</v>
      </c>
      <c r="M28" s="2"/>
    </row>
    <row r="29" spans="1:14" ht="13.5" customHeight="1">
      <c r="A29" s="63"/>
      <c r="B29" s="50" t="s">
        <v>20</v>
      </c>
      <c r="C29" s="22">
        <v>2</v>
      </c>
      <c r="D29" s="22">
        <v>2</v>
      </c>
      <c r="E29" s="23">
        <v>2</v>
      </c>
      <c r="F29" s="24"/>
      <c r="G29" s="24"/>
      <c r="H29" s="24"/>
      <c r="I29" s="23"/>
      <c r="J29" s="23"/>
      <c r="K29" s="23"/>
      <c r="L29" s="23"/>
      <c r="M29" s="8"/>
    </row>
    <row r="30" spans="1:14" ht="13.5" customHeight="1">
      <c r="A30" s="63"/>
      <c r="B30" s="50" t="s">
        <v>31</v>
      </c>
      <c r="C30" s="36">
        <v>2</v>
      </c>
      <c r="D30" s="36">
        <v>2</v>
      </c>
      <c r="E30" s="42">
        <v>2</v>
      </c>
      <c r="F30" s="24"/>
      <c r="G30" s="24"/>
      <c r="H30" s="24"/>
      <c r="I30" s="23"/>
      <c r="J30" s="23"/>
      <c r="K30" s="23"/>
      <c r="L30" s="23"/>
      <c r="M30" s="8"/>
    </row>
    <row r="31" spans="1:14" ht="13.5" customHeight="1">
      <c r="A31" s="63"/>
      <c r="B31" s="51" t="s">
        <v>29</v>
      </c>
      <c r="C31" s="36">
        <v>2</v>
      </c>
      <c r="D31" s="36">
        <v>2</v>
      </c>
      <c r="E31" s="22"/>
      <c r="F31" s="22"/>
      <c r="G31" s="22"/>
      <c r="H31" s="22"/>
      <c r="I31" s="22"/>
      <c r="J31" s="22">
        <v>2</v>
      </c>
      <c r="K31" s="22"/>
      <c r="L31" s="22"/>
      <c r="M31" s="38" t="s">
        <v>23</v>
      </c>
      <c r="N31" s="30"/>
    </row>
    <row r="32" spans="1:14">
      <c r="A32" s="63"/>
      <c r="B32" s="50" t="s">
        <v>19</v>
      </c>
      <c r="C32" s="22">
        <v>2</v>
      </c>
      <c r="D32" s="22">
        <v>2</v>
      </c>
      <c r="E32" s="22"/>
      <c r="F32" s="22">
        <v>2</v>
      </c>
      <c r="G32" s="22"/>
      <c r="H32" s="22"/>
      <c r="I32" s="22"/>
      <c r="J32" s="22"/>
      <c r="K32" s="22"/>
      <c r="L32" s="22"/>
      <c r="M32" s="2"/>
    </row>
    <row r="33" spans="1:14" ht="13.5" customHeight="1">
      <c r="A33" s="63"/>
      <c r="B33" s="51" t="s">
        <v>68</v>
      </c>
      <c r="C33" s="36">
        <v>2</v>
      </c>
      <c r="D33" s="36">
        <v>2</v>
      </c>
      <c r="E33" s="22"/>
      <c r="F33" s="22"/>
      <c r="G33" s="22"/>
      <c r="H33" s="22"/>
      <c r="I33" s="22"/>
      <c r="J33" s="22"/>
      <c r="K33" s="22">
        <v>2</v>
      </c>
      <c r="L33" s="22"/>
      <c r="M33" s="38" t="s">
        <v>23</v>
      </c>
      <c r="N33" s="30"/>
    </row>
    <row r="34" spans="1:14" ht="13.5" customHeight="1">
      <c r="A34" s="63"/>
      <c r="B34" s="50" t="s">
        <v>55</v>
      </c>
      <c r="C34" s="22">
        <v>2</v>
      </c>
      <c r="D34" s="22">
        <v>2</v>
      </c>
      <c r="E34" s="22"/>
      <c r="F34" s="22"/>
      <c r="G34" s="22"/>
      <c r="H34" s="22"/>
      <c r="I34" s="22"/>
      <c r="J34" s="22"/>
      <c r="K34" s="22"/>
      <c r="L34" s="22">
        <v>2</v>
      </c>
      <c r="M34" s="2" t="s">
        <v>23</v>
      </c>
    </row>
    <row r="35" spans="1:14" ht="13.5" customHeight="1">
      <c r="A35" s="63"/>
      <c r="B35" s="50" t="s">
        <v>52</v>
      </c>
      <c r="C35" s="22">
        <v>2</v>
      </c>
      <c r="D35" s="22">
        <v>2</v>
      </c>
      <c r="E35" s="22"/>
      <c r="F35" s="22">
        <v>2</v>
      </c>
      <c r="G35" s="22"/>
      <c r="H35" s="22"/>
      <c r="I35" s="22"/>
      <c r="J35" s="22"/>
      <c r="K35" s="22"/>
      <c r="L35" s="22"/>
      <c r="M35" s="2"/>
    </row>
    <row r="36" spans="1:14">
      <c r="A36" s="63"/>
      <c r="B36" s="50" t="s">
        <v>64</v>
      </c>
      <c r="C36" s="22">
        <v>2</v>
      </c>
      <c r="D36" s="22">
        <v>2</v>
      </c>
      <c r="E36" s="23"/>
      <c r="F36" s="24"/>
      <c r="G36" s="24"/>
      <c r="H36" s="24"/>
      <c r="I36" s="23"/>
      <c r="J36" s="23">
        <v>2</v>
      </c>
      <c r="K36" s="23"/>
      <c r="L36" s="23"/>
      <c r="M36" s="32"/>
    </row>
    <row r="37" spans="1:14">
      <c r="A37" s="63"/>
      <c r="B37" s="50" t="s">
        <v>65</v>
      </c>
      <c r="C37" s="22">
        <v>2</v>
      </c>
      <c r="D37" s="22">
        <v>2</v>
      </c>
      <c r="E37" s="23"/>
      <c r="F37" s="24"/>
      <c r="G37" s="23"/>
      <c r="H37" s="24"/>
      <c r="I37" s="23"/>
      <c r="J37" s="23"/>
      <c r="K37" s="23"/>
      <c r="L37" s="23">
        <v>2</v>
      </c>
      <c r="M37" s="2"/>
    </row>
    <row r="38" spans="1:14">
      <c r="A38" s="63"/>
      <c r="B38" s="49" t="s">
        <v>21</v>
      </c>
      <c r="C38" s="44">
        <v>2</v>
      </c>
      <c r="D38" s="44">
        <v>2</v>
      </c>
      <c r="E38" s="45">
        <v>2</v>
      </c>
      <c r="F38" s="24"/>
      <c r="G38" s="24"/>
      <c r="H38" s="24"/>
      <c r="I38" s="23"/>
      <c r="J38" s="23"/>
      <c r="K38" s="23"/>
      <c r="L38" s="23"/>
      <c r="M38" s="47" t="s">
        <v>22</v>
      </c>
    </row>
    <row r="39" spans="1:14">
      <c r="A39" s="63"/>
      <c r="B39" s="49" t="s">
        <v>66</v>
      </c>
      <c r="C39" s="44">
        <v>3</v>
      </c>
      <c r="D39" s="44">
        <v>3</v>
      </c>
      <c r="E39" s="45">
        <v>3</v>
      </c>
      <c r="F39" s="24"/>
      <c r="G39" s="24"/>
      <c r="H39" s="24"/>
      <c r="I39" s="23"/>
      <c r="J39" s="23"/>
      <c r="K39" s="23"/>
      <c r="L39" s="23"/>
      <c r="M39" s="47" t="s">
        <v>22</v>
      </c>
    </row>
    <row r="40" spans="1:14">
      <c r="A40" s="63"/>
      <c r="B40" s="49" t="s">
        <v>42</v>
      </c>
      <c r="C40" s="46">
        <v>3</v>
      </c>
      <c r="D40" s="46">
        <v>3</v>
      </c>
      <c r="E40" s="37"/>
      <c r="F40" s="46">
        <v>3</v>
      </c>
      <c r="G40" s="23"/>
      <c r="H40" s="23"/>
      <c r="I40" s="11"/>
      <c r="J40" s="11"/>
      <c r="K40" s="11"/>
      <c r="L40" s="11"/>
      <c r="M40" s="47" t="s">
        <v>22</v>
      </c>
    </row>
    <row r="41" spans="1:14" ht="18" customHeight="1">
      <c r="A41" s="63"/>
      <c r="B41" s="48" t="s">
        <v>33</v>
      </c>
      <c r="C41" s="46">
        <v>4</v>
      </c>
      <c r="D41" s="46">
        <v>4</v>
      </c>
      <c r="E41" s="22"/>
      <c r="F41" s="22"/>
      <c r="G41" s="45">
        <v>4</v>
      </c>
      <c r="H41" s="23"/>
      <c r="I41" s="23"/>
      <c r="J41" s="23"/>
      <c r="K41" s="23"/>
      <c r="L41" s="27"/>
      <c r="M41" s="47" t="s">
        <v>22</v>
      </c>
    </row>
    <row r="42" spans="1:14" ht="18" customHeight="1">
      <c r="A42" s="63"/>
      <c r="B42" s="48" t="s">
        <v>34</v>
      </c>
      <c r="C42" s="46">
        <v>4</v>
      </c>
      <c r="D42" s="46">
        <v>4</v>
      </c>
      <c r="E42" s="22"/>
      <c r="F42" s="53">
        <v>4</v>
      </c>
      <c r="G42" s="43"/>
      <c r="H42" s="23"/>
      <c r="I42" s="23"/>
      <c r="J42" s="23"/>
      <c r="K42" s="23"/>
      <c r="L42" s="27"/>
      <c r="M42" s="47" t="s">
        <v>22</v>
      </c>
    </row>
    <row r="43" spans="1:14">
      <c r="A43" s="63"/>
      <c r="B43" s="49" t="s">
        <v>67</v>
      </c>
      <c r="C43" s="46">
        <v>4</v>
      </c>
      <c r="D43" s="46">
        <v>4</v>
      </c>
      <c r="E43" s="37"/>
      <c r="F43" s="42"/>
      <c r="G43" s="45"/>
      <c r="H43" s="45">
        <v>4</v>
      </c>
      <c r="I43" s="11"/>
      <c r="J43" s="11"/>
      <c r="K43" s="11"/>
      <c r="L43" s="11"/>
      <c r="M43" s="47" t="s">
        <v>22</v>
      </c>
    </row>
    <row r="44" spans="1:14" ht="18" customHeight="1">
      <c r="A44" s="63"/>
      <c r="B44" s="48" t="s">
        <v>70</v>
      </c>
      <c r="C44" s="46">
        <v>4</v>
      </c>
      <c r="D44" s="46">
        <v>4</v>
      </c>
      <c r="E44" s="22"/>
      <c r="F44" s="22"/>
      <c r="G44" s="22"/>
      <c r="H44" s="45">
        <v>4</v>
      </c>
      <c r="I44" s="23"/>
      <c r="J44" s="23"/>
      <c r="K44" s="23"/>
      <c r="L44" s="27"/>
      <c r="M44" s="47" t="s">
        <v>22</v>
      </c>
    </row>
    <row r="45" spans="1:14" ht="18" customHeight="1">
      <c r="A45" s="63"/>
      <c r="B45" s="48" t="s">
        <v>35</v>
      </c>
      <c r="C45" s="46">
        <v>4</v>
      </c>
      <c r="D45" s="46">
        <v>4</v>
      </c>
      <c r="E45" s="22"/>
      <c r="F45" s="22"/>
      <c r="G45" s="23"/>
      <c r="H45" s="23"/>
      <c r="I45" s="45">
        <v>4</v>
      </c>
      <c r="J45" s="23"/>
      <c r="K45" s="23"/>
      <c r="L45" s="27"/>
      <c r="M45" s="47" t="s">
        <v>22</v>
      </c>
    </row>
    <row r="46" spans="1:14" ht="18" customHeight="1">
      <c r="A46" s="63"/>
      <c r="B46" s="48" t="s">
        <v>36</v>
      </c>
      <c r="C46" s="46">
        <v>4</v>
      </c>
      <c r="D46" s="46">
        <v>4</v>
      </c>
      <c r="E46" s="22"/>
      <c r="F46" s="22"/>
      <c r="G46" s="23"/>
      <c r="H46" s="45"/>
      <c r="I46" s="45">
        <v>4</v>
      </c>
      <c r="J46" s="23"/>
      <c r="K46" s="23"/>
      <c r="L46" s="27"/>
      <c r="M46" s="47" t="s">
        <v>22</v>
      </c>
    </row>
    <row r="47" spans="1:14" ht="18" customHeight="1">
      <c r="A47" s="63"/>
      <c r="B47" s="48" t="s">
        <v>37</v>
      </c>
      <c r="C47" s="46">
        <v>2</v>
      </c>
      <c r="D47" s="46">
        <v>2</v>
      </c>
      <c r="E47" s="22"/>
      <c r="F47" s="22"/>
      <c r="G47" s="23"/>
      <c r="H47" s="22"/>
      <c r="I47" s="23"/>
      <c r="J47" s="27"/>
      <c r="K47" s="23"/>
      <c r="L47" s="45">
        <v>2</v>
      </c>
      <c r="M47" s="47" t="s">
        <v>22</v>
      </c>
    </row>
    <row r="48" spans="1:14" ht="18" customHeight="1">
      <c r="A48" s="63"/>
      <c r="B48" s="48" t="s">
        <v>69</v>
      </c>
      <c r="C48" s="46">
        <v>4</v>
      </c>
      <c r="D48" s="46">
        <v>4</v>
      </c>
      <c r="E48" s="22"/>
      <c r="F48" s="22"/>
      <c r="G48" s="45">
        <v>4</v>
      </c>
      <c r="H48" s="22"/>
      <c r="I48" s="23"/>
      <c r="J48" s="23"/>
      <c r="K48" s="23"/>
      <c r="L48" s="27"/>
      <c r="M48" s="47" t="s">
        <v>22</v>
      </c>
    </row>
    <row r="49" spans="1:13" ht="18" customHeight="1">
      <c r="A49" s="63"/>
      <c r="B49" s="48" t="s">
        <v>38</v>
      </c>
      <c r="C49" s="46">
        <v>4</v>
      </c>
      <c r="D49" s="46">
        <v>4</v>
      </c>
      <c r="E49" s="22"/>
      <c r="F49" s="22"/>
      <c r="G49" s="23"/>
      <c r="H49" s="23"/>
      <c r="I49" s="23"/>
      <c r="J49" s="45">
        <v>4</v>
      </c>
      <c r="K49" s="23"/>
      <c r="L49" s="27"/>
      <c r="M49" s="47" t="s">
        <v>22</v>
      </c>
    </row>
    <row r="50" spans="1:13" ht="18" customHeight="1">
      <c r="A50" s="63"/>
      <c r="B50" s="48" t="s">
        <v>39</v>
      </c>
      <c r="C50" s="46">
        <v>4</v>
      </c>
      <c r="D50" s="46">
        <v>4</v>
      </c>
      <c r="E50" s="22"/>
      <c r="F50" s="22"/>
      <c r="G50" s="23"/>
      <c r="H50" s="23"/>
      <c r="I50" s="23"/>
      <c r="J50" s="23"/>
      <c r="K50" s="45">
        <v>4</v>
      </c>
      <c r="L50" s="23"/>
      <c r="M50" s="47" t="s">
        <v>22</v>
      </c>
    </row>
    <row r="51" spans="1:13" ht="18" customHeight="1">
      <c r="A51" s="63"/>
      <c r="B51" s="48" t="s">
        <v>40</v>
      </c>
      <c r="C51" s="46">
        <v>4</v>
      </c>
      <c r="D51" s="46">
        <v>4</v>
      </c>
      <c r="E51" s="22"/>
      <c r="F51" s="22"/>
      <c r="G51" s="23"/>
      <c r="H51" s="23"/>
      <c r="I51" s="23"/>
      <c r="J51" s="23"/>
      <c r="K51" s="45">
        <v>4</v>
      </c>
      <c r="L51" s="23"/>
      <c r="M51" s="47" t="s">
        <v>22</v>
      </c>
    </row>
    <row r="52" spans="1:13" ht="18" customHeight="1">
      <c r="A52" s="63"/>
      <c r="B52" s="48" t="s">
        <v>41</v>
      </c>
      <c r="C52" s="46">
        <v>4</v>
      </c>
      <c r="D52" s="46">
        <v>4</v>
      </c>
      <c r="E52" s="22"/>
      <c r="F52" s="22"/>
      <c r="G52" s="23"/>
      <c r="H52" s="23"/>
      <c r="I52" s="23"/>
      <c r="J52" s="23"/>
      <c r="K52" s="23"/>
      <c r="L52" s="45">
        <v>4</v>
      </c>
      <c r="M52" s="47" t="s">
        <v>22</v>
      </c>
    </row>
    <row r="53" spans="1:13">
      <c r="A53" s="63"/>
      <c r="B53" s="9" t="s">
        <v>17</v>
      </c>
      <c r="C53" s="35">
        <f t="shared" ref="C53:L53" si="2">SUM(C29:C52)</f>
        <v>72</v>
      </c>
      <c r="D53" s="35">
        <f t="shared" si="2"/>
        <v>72</v>
      </c>
      <c r="E53" s="35">
        <f t="shared" si="2"/>
        <v>9</v>
      </c>
      <c r="F53" s="35">
        <f t="shared" si="2"/>
        <v>11</v>
      </c>
      <c r="G53" s="35">
        <f t="shared" si="2"/>
        <v>8</v>
      </c>
      <c r="H53" s="35">
        <f t="shared" si="2"/>
        <v>8</v>
      </c>
      <c r="I53" s="35">
        <f t="shared" si="2"/>
        <v>8</v>
      </c>
      <c r="J53" s="35">
        <f t="shared" si="2"/>
        <v>8</v>
      </c>
      <c r="K53" s="35">
        <f t="shared" si="2"/>
        <v>10</v>
      </c>
      <c r="L53" s="35">
        <f t="shared" si="2"/>
        <v>10</v>
      </c>
      <c r="M53" s="2"/>
    </row>
    <row r="54" spans="1:13">
      <c r="A54" s="65" t="s">
        <v>30</v>
      </c>
      <c r="B54" s="66"/>
      <c r="C54" s="39"/>
      <c r="D54" s="39"/>
      <c r="E54" s="40"/>
      <c r="F54" s="41"/>
      <c r="G54" s="41"/>
      <c r="H54" s="41"/>
      <c r="I54" s="41"/>
      <c r="J54" s="41"/>
      <c r="K54" s="41"/>
      <c r="L54" s="41"/>
      <c r="M54" s="31"/>
    </row>
    <row r="55" spans="1:13" ht="22.5">
      <c r="A55" s="67" t="s">
        <v>12</v>
      </c>
      <c r="B55" s="17" t="s">
        <v>61</v>
      </c>
      <c r="C55" s="14" t="s">
        <v>16</v>
      </c>
      <c r="D55" s="34">
        <f>SUM(E55:L55)</f>
        <v>2</v>
      </c>
      <c r="E55" s="14"/>
      <c r="F55" s="14"/>
      <c r="G55" s="34">
        <v>2</v>
      </c>
      <c r="H55" s="34"/>
      <c r="I55" s="34"/>
      <c r="J55" s="34"/>
      <c r="K55" s="34"/>
      <c r="L55" s="13"/>
      <c r="M55" s="2"/>
    </row>
    <row r="56" spans="1:13" ht="22.5">
      <c r="A56" s="67"/>
      <c r="B56" s="17" t="s">
        <v>60</v>
      </c>
      <c r="C56" s="14" t="s">
        <v>18</v>
      </c>
      <c r="D56" s="34">
        <f>SUM(E56:L56)</f>
        <v>2</v>
      </c>
      <c r="E56" s="14"/>
      <c r="F56" s="14"/>
      <c r="G56" s="14"/>
      <c r="H56" s="34">
        <v>2</v>
      </c>
      <c r="I56" s="34"/>
      <c r="J56" s="34"/>
      <c r="K56" s="34"/>
      <c r="L56" s="34"/>
      <c r="M56" s="15"/>
    </row>
    <row r="57" spans="1:13">
      <c r="A57" s="67"/>
      <c r="B57" s="16" t="s">
        <v>13</v>
      </c>
      <c r="C57" s="14" t="s">
        <v>16</v>
      </c>
      <c r="D57" s="34">
        <f>SUM(E57:L57)</f>
        <v>4</v>
      </c>
      <c r="E57" s="34">
        <v>2</v>
      </c>
      <c r="F57" s="34">
        <v>2</v>
      </c>
      <c r="G57" s="34"/>
      <c r="H57" s="34"/>
      <c r="I57" s="34"/>
      <c r="J57" s="13"/>
      <c r="K57" s="13"/>
      <c r="L57" s="13"/>
      <c r="M57" s="2"/>
    </row>
    <row r="58" spans="1:13" ht="17.25" thickBot="1">
      <c r="A58" s="68" t="s">
        <v>14</v>
      </c>
      <c r="B58" s="69"/>
      <c r="C58" s="70">
        <f>C9+C28+C53</f>
        <v>128</v>
      </c>
      <c r="D58" s="70">
        <f>C58+SUM(D55:D57)</f>
        <v>136</v>
      </c>
      <c r="E58" s="71" t="str">
        <f t="shared" ref="E58:L58" si="3">SUM(E9,E28,E53)&amp;"/"&amp;(SUM(E9,E28,E53)+SUM(E55:E57))</f>
        <v>11/13</v>
      </c>
      <c r="F58" s="71" t="str">
        <f t="shared" si="3"/>
        <v>16/18</v>
      </c>
      <c r="G58" s="71" t="str">
        <f t="shared" si="3"/>
        <v>16/18</v>
      </c>
      <c r="H58" s="71" t="str">
        <f t="shared" si="3"/>
        <v>15/17</v>
      </c>
      <c r="I58" s="71" t="str">
        <f t="shared" si="3"/>
        <v>18/18</v>
      </c>
      <c r="J58" s="71" t="str">
        <f t="shared" si="3"/>
        <v>17/17</v>
      </c>
      <c r="K58" s="71" t="str">
        <f t="shared" si="3"/>
        <v>18/18</v>
      </c>
      <c r="L58" s="71" t="str">
        <f t="shared" si="3"/>
        <v>17/17</v>
      </c>
      <c r="M58" s="72" t="s">
        <v>25</v>
      </c>
    </row>
    <row r="59" spans="1:13" ht="54.75" customHeight="1" thickBot="1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2"/>
    </row>
  </sheetData>
  <mergeCells count="17">
    <mergeCell ref="K4:L4"/>
    <mergeCell ref="A59:M59"/>
    <mergeCell ref="A7:A9"/>
    <mergeCell ref="A55:A57"/>
    <mergeCell ref="A58:B58"/>
    <mergeCell ref="A54:B54"/>
    <mergeCell ref="A10:A53"/>
    <mergeCell ref="A2:M2"/>
    <mergeCell ref="A3:A6"/>
    <mergeCell ref="B3:B6"/>
    <mergeCell ref="C3:C6"/>
    <mergeCell ref="D3:D6"/>
    <mergeCell ref="M3:M6"/>
    <mergeCell ref="E4:F4"/>
    <mergeCell ref="E3:L3"/>
    <mergeCell ref="G4:H4"/>
    <mergeCell ref="I4:J4"/>
  </mergeCells>
  <phoneticPr fontId="1" type="noConversion"/>
  <printOptions horizontalCentered="1"/>
  <pageMargins left="0.19685039370078741" right="0.19685039370078741" top="0.19685039370078741" bottom="0.19685039370078741" header="0.51181102362204722" footer="0.51181102362204722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104學年度新生入學必修(雙軌)</vt:lpstr>
      <vt:lpstr>'104學年度新生入學必修(雙軌)'!Print_Area</vt:lpstr>
      <vt:lpstr>'104學年度新生入學必修(雙軌)'!Print_Titles</vt:lpstr>
    </vt:vector>
  </TitlesOfParts>
  <Company>nanya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nanya</dc:creator>
  <cp:lastModifiedBy>nanya</cp:lastModifiedBy>
  <cp:lastPrinted>2016-03-12T07:02:15Z</cp:lastPrinted>
  <dcterms:created xsi:type="dcterms:W3CDTF">2012-05-22T02:20:21Z</dcterms:created>
  <dcterms:modified xsi:type="dcterms:W3CDTF">2016-03-12T07:02:40Z</dcterms:modified>
</cp:coreProperties>
</file>